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<sst xmlns="http://schemas.openxmlformats.org/spreadsheetml/2006/main" count="82" uniqueCount="42">
  <si>
    <t>长寿区教育事业单位面向2025届高校毕业生赴外公开招聘工作人员（西安站）笔试、面试、总成绩和进入签约人员名单</t>
  </si>
  <si>
    <t>序号</t>
  </si>
  <si>
    <t>招聘单位</t>
  </si>
  <si>
    <t>招聘岗位</t>
  </si>
  <si>
    <t>姓名</t>
  </si>
  <si>
    <t>性别</t>
  </si>
  <si>
    <t>笔试成绩</t>
  </si>
  <si>
    <t>专业面试(试讲)成绩</t>
  </si>
  <si>
    <t>综合面试(结构化)成绩</t>
  </si>
  <si>
    <t>总成绩</t>
  </si>
  <si>
    <t>岗位名次</t>
  </si>
  <si>
    <t>是否进入签约</t>
  </si>
  <si>
    <t>备注</t>
  </si>
  <si>
    <t>长寿华师学校</t>
  </si>
  <si>
    <t>中学语文教师2</t>
  </si>
  <si>
    <t>朱小琴</t>
  </si>
  <si>
    <t>女</t>
  </si>
  <si>
    <t>是</t>
  </si>
  <si>
    <t>胡正珍</t>
  </si>
  <si>
    <t>长寿第一中学校</t>
  </si>
  <si>
    <t>中学语文教师</t>
  </si>
  <si>
    <t>李佳烨</t>
  </si>
  <si>
    <t>张洁</t>
  </si>
  <si>
    <t>长寿实验中学校</t>
  </si>
  <si>
    <t>张棋琪</t>
  </si>
  <si>
    <t>贺淇淇</t>
  </si>
  <si>
    <t>中学英语教师1</t>
  </si>
  <si>
    <t>艾诗杰</t>
  </si>
  <si>
    <t>男</t>
  </si>
  <si>
    <t>卢萌</t>
  </si>
  <si>
    <t>中学物理教师2</t>
  </si>
  <si>
    <t>崔晶晶</t>
  </si>
  <si>
    <t>紧缺岗位</t>
  </si>
  <si>
    <t>袁思颖</t>
  </si>
  <si>
    <t>面试缺考</t>
  </si>
  <si>
    <t>中学物理教师</t>
  </si>
  <si>
    <t>白晓卫</t>
  </si>
  <si>
    <t>冉秋月</t>
  </si>
  <si>
    <t>中学化学教师</t>
  </si>
  <si>
    <t>曹海浪</t>
  </si>
  <si>
    <t>姚林洁</t>
  </si>
  <si>
    <t>黄钰淇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</si>
</sst>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9" defaultRowHeight="13.5"/>
  <cols>
    <col min="1" max="1" width="6.63333333333333" style="1" customWidth="1"/>
    <col min="2" max="2" width="17.8833333333333" style="1" customWidth="1"/>
    <col min="3" max="3" width="17.25" style="1" customWidth="1"/>
    <col min="4" max="4" width="9.375" style="1" customWidth="1"/>
    <col min="5" max="5" width="7.125" style="1" customWidth="1"/>
    <col min="6" max="6" width="9.875" style="1" customWidth="1"/>
    <col min="7" max="7" width="11.3833333333333" style="1" customWidth="1"/>
    <col min="8" max="8" width="11.75" style="1" customWidth="1"/>
    <col min="9" max="9" width="8.5" style="1" customWidth="1"/>
    <col min="10" max="10" width="6.13333333333333" style="1" customWidth="1"/>
    <col min="11" max="11" width="8.38333333333333" style="1" customWidth="1"/>
    <col min="12" max="12" width="10.625" style="1" customWidth="1"/>
    <col min="13" max="16384" width="9" style="1"/>
  </cols>
  <sheetData>
    <row r="1" ht="4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4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14" t="s">
        <v>9</v>
      </c>
      <c r="J2" s="4" t="s">
        <v>10</v>
      </c>
      <c r="K2" s="4" t="s">
        <v>11</v>
      </c>
      <c r="L2" s="15" t="s">
        <v>12</v>
      </c>
    </row>
    <row r="3" ht="18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8">
        <v>80</v>
      </c>
      <c r="G3" s="9">
        <v>71.6</v>
      </c>
      <c r="H3" s="9">
        <v>76.8</v>
      </c>
      <c r="I3" s="16">
        <f t="shared" ref="I3:I8" si="0">ROUND(F3*0.5+G3*0.3+H3*0.2,2)</f>
        <v>76.84</v>
      </c>
      <c r="J3" s="7">
        <f>RANK(I3,$I$3:$I$4)</f>
        <v>1</v>
      </c>
      <c r="K3" s="7" t="s">
        <v>17</v>
      </c>
      <c r="L3" s="7"/>
    </row>
    <row r="4" ht="18" customHeight="1" spans="1:12">
      <c r="A4" s="6">
        <v>2</v>
      </c>
      <c r="B4" s="7" t="s">
        <v>13</v>
      </c>
      <c r="C4" s="7" t="s">
        <v>14</v>
      </c>
      <c r="D4" s="7" t="s">
        <v>18</v>
      </c>
      <c r="E4" s="7" t="s">
        <v>16</v>
      </c>
      <c r="F4" s="8">
        <v>73</v>
      </c>
      <c r="G4" s="9">
        <v>62.8</v>
      </c>
      <c r="H4" s="9">
        <v>80</v>
      </c>
      <c r="I4" s="16">
        <f t="shared" si="0"/>
        <v>71.34</v>
      </c>
      <c r="J4" s="7">
        <f>RANK(I4,$I$3:$I$4)</f>
        <v>2</v>
      </c>
      <c r="K4" s="7"/>
      <c r="L4" s="7"/>
    </row>
    <row r="5" ht="18" customHeight="1" spans="1:12">
      <c r="A5" s="6">
        <v>3</v>
      </c>
      <c r="B5" s="10" t="s">
        <v>19</v>
      </c>
      <c r="C5" s="10" t="s">
        <v>20</v>
      </c>
      <c r="D5" s="10" t="s">
        <v>21</v>
      </c>
      <c r="E5" s="10" t="s">
        <v>16</v>
      </c>
      <c r="F5" s="11">
        <v>87</v>
      </c>
      <c r="G5" s="12">
        <v>70.4</v>
      </c>
      <c r="H5" s="12">
        <v>82.6</v>
      </c>
      <c r="I5" s="17">
        <f t="shared" si="0"/>
        <v>81.14</v>
      </c>
      <c r="J5" s="10">
        <f>RANK(I5,$I$5:$I$6)</f>
        <v>1</v>
      </c>
      <c r="K5" s="10" t="s">
        <v>17</v>
      </c>
      <c r="L5" s="10"/>
    </row>
    <row r="6" ht="18" customHeight="1" spans="1:12">
      <c r="A6" s="6">
        <v>4</v>
      </c>
      <c r="B6" s="10" t="s">
        <v>19</v>
      </c>
      <c r="C6" s="10" t="s">
        <v>20</v>
      </c>
      <c r="D6" s="10" t="s">
        <v>22</v>
      </c>
      <c r="E6" s="10" t="s">
        <v>16</v>
      </c>
      <c r="F6" s="11">
        <v>68</v>
      </c>
      <c r="G6" s="12">
        <v>64.4</v>
      </c>
      <c r="H6" s="12">
        <v>78</v>
      </c>
      <c r="I6" s="17">
        <f t="shared" si="0"/>
        <v>68.92</v>
      </c>
      <c r="J6" s="10">
        <f>RANK(I6,$I$5:$I$6)</f>
        <v>2</v>
      </c>
      <c r="K6" s="10"/>
      <c r="L6" s="10"/>
    </row>
    <row r="7" ht="18" customHeight="1" spans="1:12">
      <c r="A7" s="6">
        <v>5</v>
      </c>
      <c r="B7" s="6" t="s">
        <v>23</v>
      </c>
      <c r="C7" s="6" t="s">
        <v>20</v>
      </c>
      <c r="D7" s="6" t="s">
        <v>24</v>
      </c>
      <c r="E7" s="6" t="s">
        <v>16</v>
      </c>
      <c r="F7" s="8">
        <v>67</v>
      </c>
      <c r="G7" s="13">
        <v>62</v>
      </c>
      <c r="H7" s="13">
        <v>80.2</v>
      </c>
      <c r="I7" s="16">
        <f t="shared" si="0"/>
        <v>68.14</v>
      </c>
      <c r="J7" s="7">
        <f>RANK(I7,$I$7:$I$8)</f>
        <v>1</v>
      </c>
      <c r="K7" s="6" t="s">
        <v>17</v>
      </c>
      <c r="L7" s="6"/>
    </row>
    <row r="8" ht="18" customHeight="1" spans="1:12">
      <c r="A8" s="6">
        <v>6</v>
      </c>
      <c r="B8" s="6" t="s">
        <v>23</v>
      </c>
      <c r="C8" s="6" t="s">
        <v>20</v>
      </c>
      <c r="D8" s="6" t="s">
        <v>25</v>
      </c>
      <c r="E8" s="6" t="s">
        <v>16</v>
      </c>
      <c r="F8" s="8">
        <v>62</v>
      </c>
      <c r="G8" s="13">
        <v>70.4</v>
      </c>
      <c r="H8" s="13">
        <v>75.6</v>
      </c>
      <c r="I8" s="16">
        <f t="shared" si="0"/>
        <v>67.24</v>
      </c>
      <c r="J8" s="7">
        <f>RANK(I8,$I$7:$I$8)</f>
        <v>2</v>
      </c>
      <c r="K8" s="6"/>
      <c r="L8" s="6"/>
    </row>
    <row r="9" ht="18" customHeight="1" spans="1:12">
      <c r="A9" s="6">
        <v>7</v>
      </c>
      <c r="B9" s="10" t="s">
        <v>19</v>
      </c>
      <c r="C9" s="10" t="s">
        <v>26</v>
      </c>
      <c r="D9" s="10" t="s">
        <v>27</v>
      </c>
      <c r="E9" s="10" t="s">
        <v>28</v>
      </c>
      <c r="F9" s="11">
        <v>70</v>
      </c>
      <c r="G9" s="12">
        <v>76</v>
      </c>
      <c r="H9" s="12">
        <v>81</v>
      </c>
      <c r="I9" s="17">
        <f t="shared" ref="I9:I17" si="1">ROUND(F9*0.5+G9*0.3+H9*0.2,2)</f>
        <v>74</v>
      </c>
      <c r="J9" s="10">
        <f>RANK(I9,$I$9:$I$10)</f>
        <v>1</v>
      </c>
      <c r="K9" s="10" t="s">
        <v>17</v>
      </c>
      <c r="L9" s="10"/>
    </row>
    <row r="10" ht="18" customHeight="1" spans="1:12">
      <c r="A10" s="6">
        <v>8</v>
      </c>
      <c r="B10" s="10" t="s">
        <v>19</v>
      </c>
      <c r="C10" s="10" t="s">
        <v>26</v>
      </c>
      <c r="D10" s="10" t="s">
        <v>29</v>
      </c>
      <c r="E10" s="10" t="s">
        <v>28</v>
      </c>
      <c r="F10" s="11">
        <v>58</v>
      </c>
      <c r="G10" s="12">
        <v>74</v>
      </c>
      <c r="H10" s="12">
        <v>74.6</v>
      </c>
      <c r="I10" s="17">
        <f t="shared" si="1"/>
        <v>66.12</v>
      </c>
      <c r="J10" s="10">
        <f>RANK(I10,$I$9:$I$10)</f>
        <v>2</v>
      </c>
      <c r="K10" s="10"/>
      <c r="L10" s="10"/>
    </row>
    <row r="11" ht="18" customHeight="1" spans="1:12">
      <c r="A11" s="6">
        <v>9</v>
      </c>
      <c r="B11" s="6" t="s">
        <v>13</v>
      </c>
      <c r="C11" s="6" t="s">
        <v>30</v>
      </c>
      <c r="D11" s="6" t="s">
        <v>31</v>
      </c>
      <c r="E11" s="6" t="s">
        <v>16</v>
      </c>
      <c r="F11" s="8">
        <v>69</v>
      </c>
      <c r="G11" s="13">
        <v>75.8</v>
      </c>
      <c r="H11" s="13">
        <v>74.8</v>
      </c>
      <c r="I11" s="16">
        <f t="shared" si="1"/>
        <v>72.2</v>
      </c>
      <c r="J11" s="7">
        <f>RANK(I11,$I$11:$I$11)</f>
        <v>1</v>
      </c>
      <c r="K11" s="6" t="s">
        <v>17</v>
      </c>
      <c r="L11" s="6" t="s">
        <v>32</v>
      </c>
    </row>
    <row r="12" ht="18" customHeight="1" spans="1:12">
      <c r="A12" s="6">
        <v>10</v>
      </c>
      <c r="B12" s="6" t="s">
        <v>13</v>
      </c>
      <c r="C12" s="6" t="s">
        <v>30</v>
      </c>
      <c r="D12" s="6" t="s">
        <v>33</v>
      </c>
      <c r="E12" s="6" t="s">
        <v>16</v>
      </c>
      <c r="F12" s="8">
        <v>59</v>
      </c>
      <c r="G12" s="13"/>
      <c r="H12" s="13"/>
      <c r="I12" s="16"/>
      <c r="J12" s="7"/>
      <c r="K12" s="6"/>
      <c r="L12" s="6" t="s">
        <v>34</v>
      </c>
    </row>
    <row r="13" ht="18" customHeight="1" spans="1:12">
      <c r="A13" s="6">
        <v>11</v>
      </c>
      <c r="B13" s="10" t="s">
        <v>23</v>
      </c>
      <c r="C13" s="10" t="s">
        <v>35</v>
      </c>
      <c r="D13" s="10" t="s">
        <v>36</v>
      </c>
      <c r="E13" s="10" t="s">
        <v>16</v>
      </c>
      <c r="F13" s="11">
        <v>70</v>
      </c>
      <c r="G13" s="12">
        <v>72.6</v>
      </c>
      <c r="H13" s="12">
        <v>76.4</v>
      </c>
      <c r="I13" s="17">
        <f t="shared" si="1"/>
        <v>72.06</v>
      </c>
      <c r="J13" s="10">
        <f>RANK(I13,$I$13:$I$14)</f>
        <v>1</v>
      </c>
      <c r="K13" s="10" t="s">
        <v>17</v>
      </c>
      <c r="L13" s="10"/>
    </row>
    <row r="14" ht="18" customHeight="1" spans="1:12">
      <c r="A14" s="6">
        <v>12</v>
      </c>
      <c r="B14" s="10" t="s">
        <v>23</v>
      </c>
      <c r="C14" s="10" t="s">
        <v>35</v>
      </c>
      <c r="D14" s="10" t="s">
        <v>37</v>
      </c>
      <c r="E14" s="10" t="s">
        <v>16</v>
      </c>
      <c r="F14" s="11">
        <v>67</v>
      </c>
      <c r="G14" s="12">
        <v>69</v>
      </c>
      <c r="H14" s="12">
        <v>79.4</v>
      </c>
      <c r="I14" s="17">
        <f t="shared" si="1"/>
        <v>70.08</v>
      </c>
      <c r="J14" s="10">
        <f>RANK(I14,$I$13:$I$14)</f>
        <v>2</v>
      </c>
      <c r="K14" s="10"/>
      <c r="L14" s="10"/>
    </row>
    <row r="15" ht="18" customHeight="1" spans="1:12">
      <c r="A15" s="6">
        <v>13</v>
      </c>
      <c r="B15" s="7" t="s">
        <v>23</v>
      </c>
      <c r="C15" s="7" t="s">
        <v>38</v>
      </c>
      <c r="D15" s="7" t="s">
        <v>39</v>
      </c>
      <c r="E15" s="7" t="s">
        <v>16</v>
      </c>
      <c r="F15" s="8">
        <v>74</v>
      </c>
      <c r="G15" s="9">
        <v>72.4</v>
      </c>
      <c r="H15" s="9">
        <v>75.6</v>
      </c>
      <c r="I15" s="16">
        <f t="shared" si="1"/>
        <v>73.84</v>
      </c>
      <c r="J15" s="7">
        <f>RANK(I15,$I$15:$I$17)</f>
        <v>1</v>
      </c>
      <c r="K15" s="7" t="s">
        <v>17</v>
      </c>
      <c r="L15" s="7"/>
    </row>
    <row r="16" ht="18" customHeight="1" spans="1:12">
      <c r="A16" s="6">
        <v>14</v>
      </c>
      <c r="B16" s="7" t="s">
        <v>23</v>
      </c>
      <c r="C16" s="7" t="s">
        <v>38</v>
      </c>
      <c r="D16" s="7" t="s">
        <v>40</v>
      </c>
      <c r="E16" s="7" t="s">
        <v>16</v>
      </c>
      <c r="F16" s="8">
        <v>74</v>
      </c>
      <c r="G16" s="9">
        <v>65.8</v>
      </c>
      <c r="H16" s="9">
        <v>78.4</v>
      </c>
      <c r="I16" s="16">
        <f t="shared" si="1"/>
        <v>72.42</v>
      </c>
      <c r="J16" s="7">
        <f>RANK(I16,$I$15:$I$17)</f>
        <v>2</v>
      </c>
      <c r="K16" s="7"/>
      <c r="L16" s="7"/>
    </row>
    <row r="17" ht="18" customHeight="1" spans="1:12">
      <c r="A17" s="6">
        <v>15</v>
      </c>
      <c r="B17" s="7" t="s">
        <v>23</v>
      </c>
      <c r="C17" s="7" t="s">
        <v>38</v>
      </c>
      <c r="D17" s="7" t="s">
        <v>41</v>
      </c>
      <c r="E17" s="7" t="s">
        <v>16</v>
      </c>
      <c r="F17" s="8">
        <v>62</v>
      </c>
      <c r="G17" s="9">
        <v>78.8</v>
      </c>
      <c r="H17" s="9">
        <v>77.6</v>
      </c>
      <c r="I17" s="16">
        <f t="shared" si="1"/>
        <v>70.16</v>
      </c>
      <c r="J17" s="7">
        <f>RANK(I17,$I$15:$I$17)</f>
        <v>3</v>
      </c>
      <c r="K17" s="7"/>
      <c r="L17" s="7"/>
    </row>
  </sheetData>
  <sortState ref="B15:AH17">
    <sortCondition ref="J15:J17"/>
  </sortState>
  <mergeCells count="1">
    <mergeCell ref="A1:L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2025-03-10T06:58:00Z</dcterms:created>
  <dcterms:modified xsi:type="dcterms:W3CDTF">2025-03-18T02:05:09Z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3F9FBA8BB17D4514AC709D446875E969_12</vt:lpwstr>
  </property>
</Properties>
</file>