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2年项目绩效目标公开表\"/>
    </mc:Choice>
  </mc:AlternateContent>
  <bookViews>
    <workbookView xWindow="600" yWindow="540" windowWidth="27735" windowHeight="14175" activeTab="8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62913"/>
</workbook>
</file>

<file path=xl/calcChain.xml><?xml version="1.0" encoding="utf-8"?>
<calcChain xmlns="http://schemas.openxmlformats.org/spreadsheetml/2006/main">
  <c r="D22" i="9" l="1"/>
  <c r="D23" i="9"/>
  <c r="D24" i="9"/>
  <c r="D25" i="9"/>
  <c r="D26" i="9"/>
  <c r="D21" i="9"/>
  <c r="F21" i="9"/>
  <c r="F23" i="8" l="1"/>
  <c r="F22" i="8" s="1"/>
  <c r="F8" i="8" s="1"/>
  <c r="F12" i="7"/>
  <c r="F8" i="7" s="1"/>
  <c r="D10" i="7"/>
  <c r="D8" i="7" s="1"/>
  <c r="F10" i="6"/>
  <c r="F9" i="6"/>
  <c r="D10" i="6"/>
  <c r="D9" i="6"/>
  <c r="F8" i="6"/>
  <c r="D8" i="6"/>
  <c r="G19" i="2"/>
  <c r="G10" i="2"/>
  <c r="E10" i="2" s="1"/>
  <c r="G6" i="2"/>
  <c r="C6" i="2"/>
  <c r="C8" i="2"/>
</calcChain>
</file>

<file path=xl/sharedStrings.xml><?xml version="1.0" encoding="utf-8"?>
<sst xmlns="http://schemas.openxmlformats.org/spreadsheetml/2006/main" count="441" uniqueCount="314">
  <si>
    <r>
      <rPr>
        <sz val="10"/>
        <color indexed="8"/>
        <rFont val="Dialog.plain"/>
        <family val="2"/>
      </rPr>
      <t> 20508</t>
    </r>
  </si>
  <si>
    <r>
      <rPr>
        <sz val="10"/>
        <color indexed="8"/>
        <rFont val="Dialog.plain"/>
        <family val="2"/>
      </rPr>
      <t> 进修与培训</t>
    </r>
  </si>
  <si>
    <r>
      <rPr>
        <sz val="10"/>
        <color indexed="8"/>
        <rFont val="Dialog.plain"/>
        <family val="2"/>
      </rPr>
      <t>  2050803</t>
    </r>
  </si>
  <si>
    <r>
      <rPr>
        <sz val="10"/>
        <color indexed="8"/>
        <rFont val="Dialog.plain"/>
        <family val="2"/>
      </rPr>
      <t>  培训支出</t>
    </r>
  </si>
  <si>
    <r>
      <rPr>
        <sz val="10"/>
        <color indexed="8"/>
        <rFont val="Dialog.plain"/>
        <family val="2"/>
      </rPr>
      <t> 20805</t>
    </r>
  </si>
  <si>
    <r>
      <rPr>
        <sz val="10"/>
        <color indexed="8"/>
        <rFont val="Dialog.plain"/>
        <family val="2"/>
      </rPr>
      <t> 行政事业单位养老支出</t>
    </r>
  </si>
  <si>
    <r>
      <rPr>
        <sz val="10"/>
        <color indexed="8"/>
        <rFont val="Dialog.plain"/>
        <family val="2"/>
      </rPr>
      <t>  2080505</t>
    </r>
  </si>
  <si>
    <r>
      <rPr>
        <sz val="10"/>
        <color indexed="8"/>
        <rFont val="Dialog.plain"/>
        <family val="2"/>
      </rPr>
      <t>  机关事业单位基本养老保险缴费支出</t>
    </r>
  </si>
  <si>
    <r>
      <rPr>
        <sz val="10"/>
        <color indexed="8"/>
        <rFont val="Dialog.plain"/>
        <family val="2"/>
      </rPr>
      <t>  2080506</t>
    </r>
  </si>
  <si>
    <r>
      <rPr>
        <sz val="10"/>
        <color indexed="8"/>
        <rFont val="Dialog.plain"/>
        <family val="2"/>
      </rPr>
      <t>  机关事业单位职业年金缴费支出</t>
    </r>
  </si>
  <si>
    <r>
      <rPr>
        <sz val="10"/>
        <color indexed="8"/>
        <rFont val="Dialog.plain"/>
        <family val="2"/>
      </rPr>
      <t>  2080599</t>
    </r>
  </si>
  <si>
    <r>
      <rPr>
        <sz val="10"/>
        <color indexed="8"/>
        <rFont val="Dialog.plain"/>
        <family val="2"/>
      </rPr>
      <t>  其他行政事业单位养老支出</t>
    </r>
  </si>
  <si>
    <r>
      <rPr>
        <sz val="10"/>
        <color indexed="8"/>
        <rFont val="Dialog.plain"/>
        <family val="2"/>
      </rPr>
      <t> 21011</t>
    </r>
  </si>
  <si>
    <r>
      <rPr>
        <sz val="10"/>
        <color indexed="8"/>
        <rFont val="Dialog.plain"/>
        <family val="2"/>
      </rPr>
      <t> 行政事业单位医疗</t>
    </r>
  </si>
  <si>
    <r>
      <rPr>
        <sz val="10"/>
        <color indexed="8"/>
        <rFont val="Dialog.plain"/>
        <family val="2"/>
      </rPr>
      <t>  2101101</t>
    </r>
  </si>
  <si>
    <r>
      <rPr>
        <sz val="10"/>
        <color indexed="8"/>
        <rFont val="Dialog.plain"/>
        <family val="2"/>
      </rPr>
      <t>  行政单位医疗</t>
    </r>
  </si>
  <si>
    <r>
      <rPr>
        <sz val="10"/>
        <color indexed="8"/>
        <rFont val="Dialog.plain"/>
        <family val="2"/>
      </rPr>
      <t>  2101102</t>
    </r>
  </si>
  <si>
    <r>
      <rPr>
        <sz val="10"/>
        <color indexed="8"/>
        <rFont val="Dialog.plain"/>
        <family val="2"/>
      </rPr>
      <t>  事业单位医疗</t>
    </r>
  </si>
  <si>
    <r>
      <rPr>
        <sz val="10"/>
        <color indexed="8"/>
        <rFont val="Dialog.plain"/>
        <family val="2"/>
      </rPr>
      <t>  2101103</t>
    </r>
  </si>
  <si>
    <r>
      <rPr>
        <sz val="10"/>
        <color indexed="8"/>
        <rFont val="Dialog.plain"/>
        <family val="2"/>
      </rPr>
      <t>  公务员医疗补助</t>
    </r>
  </si>
  <si>
    <r>
      <rPr>
        <sz val="10"/>
        <color indexed="8"/>
        <rFont val="Dialog.plain"/>
        <family val="2"/>
      </rPr>
      <t> 21299</t>
    </r>
  </si>
  <si>
    <r>
      <rPr>
        <sz val="10"/>
        <color indexed="8"/>
        <rFont val="Dialog.plain"/>
        <family val="2"/>
      </rPr>
      <t> 其他城乡社区支出</t>
    </r>
  </si>
  <si>
    <r>
      <rPr>
        <sz val="10"/>
        <color indexed="8"/>
        <rFont val="Dialog.plain"/>
        <family val="2"/>
      </rPr>
      <t>  2129999</t>
    </r>
  </si>
  <si>
    <r>
      <rPr>
        <sz val="10"/>
        <color indexed="8"/>
        <rFont val="Dialog.plain"/>
        <family val="2"/>
      </rPr>
      <t>  其他城乡社区支出</t>
    </r>
  </si>
  <si>
    <r>
      <rPr>
        <sz val="10"/>
        <color indexed="8"/>
        <rFont val="Dialog.plain"/>
        <family val="2"/>
      </rPr>
      <t> 21505</t>
    </r>
  </si>
  <si>
    <r>
      <rPr>
        <sz val="10"/>
        <color indexed="8"/>
        <rFont val="Dialog.plain"/>
        <family val="2"/>
      </rPr>
      <t> 工业和信息产业监管</t>
    </r>
  </si>
  <si>
    <r>
      <rPr>
        <sz val="10"/>
        <color indexed="8"/>
        <rFont val="Dialog.plain"/>
        <family val="2"/>
      </rPr>
      <t>  2150501</t>
    </r>
  </si>
  <si>
    <r>
      <rPr>
        <sz val="10"/>
        <color indexed="8"/>
        <rFont val="Dialog.plain"/>
        <family val="2"/>
      </rPr>
      <t>  行政运行</t>
    </r>
  </si>
  <si>
    <r>
      <rPr>
        <sz val="10"/>
        <color indexed="8"/>
        <rFont val="Dialog.plain"/>
        <family val="2"/>
      </rPr>
      <t>  2150599</t>
    </r>
  </si>
  <si>
    <r>
      <rPr>
        <sz val="10"/>
        <color indexed="8"/>
        <rFont val="Dialog.plain"/>
        <family val="2"/>
      </rPr>
      <t>  其他工业和信息产业监管支出</t>
    </r>
  </si>
  <si>
    <r>
      <rPr>
        <sz val="10"/>
        <color indexed="8"/>
        <rFont val="Dialog.plain"/>
        <family val="2"/>
      </rPr>
      <t> 22102</t>
    </r>
  </si>
  <si>
    <r>
      <rPr>
        <sz val="10"/>
        <color indexed="8"/>
        <rFont val="Dialog.plain"/>
        <family val="2"/>
      </rPr>
      <t> 住房改革支出</t>
    </r>
  </si>
  <si>
    <r>
      <rPr>
        <sz val="10"/>
        <color indexed="8"/>
        <rFont val="Dialog.plain"/>
        <family val="2"/>
      </rPr>
      <t>  2210201</t>
    </r>
  </si>
  <si>
    <r>
      <rPr>
        <sz val="10"/>
        <color indexed="8"/>
        <rFont val="Dialog.plain"/>
        <family val="2"/>
      </rPr>
      <t>  住房公积金</t>
    </r>
  </si>
  <si>
    <r>
      <rPr>
        <sz val="10"/>
        <color indexed="8"/>
        <rFont val="Dialog.plain"/>
        <family val="2"/>
      </rPr>
      <t> 21208</t>
    </r>
  </si>
  <si>
    <r>
      <rPr>
        <sz val="10"/>
        <color indexed="8"/>
        <rFont val="Dialog.plain"/>
        <family val="2"/>
      </rPr>
      <t>  2120899</t>
    </r>
  </si>
  <si>
    <r>
      <rPr>
        <sz val="10"/>
        <color indexed="8"/>
        <rFont val="Dialog.plain"/>
        <family val="2"/>
      </rPr>
      <t>  其他国有土地使用权出让收入安排的支出</t>
    </r>
  </si>
  <si>
    <r>
      <rPr>
        <sz val="10"/>
        <color indexed="8"/>
        <rFont val="Dialog.plain"/>
        <family val="2"/>
      </rPr>
      <t> 30101</t>
    </r>
  </si>
  <si>
    <r>
      <rPr>
        <sz val="10"/>
        <color indexed="8"/>
        <rFont val="Dialog.plain"/>
        <family val="2"/>
      </rPr>
      <t> 基本工资</t>
    </r>
  </si>
  <si>
    <r>
      <rPr>
        <sz val="10"/>
        <color indexed="8"/>
        <rFont val="Dialog.plain"/>
        <family val="2"/>
      </rPr>
      <t> 30102</t>
    </r>
  </si>
  <si>
    <r>
      <rPr>
        <sz val="10"/>
        <color indexed="8"/>
        <rFont val="Dialog.plain"/>
        <family val="2"/>
      </rPr>
      <t> 津贴补贴</t>
    </r>
  </si>
  <si>
    <r>
      <rPr>
        <sz val="10"/>
        <color indexed="8"/>
        <rFont val="Dialog.plain"/>
        <family val="2"/>
      </rPr>
      <t> 30103</t>
    </r>
  </si>
  <si>
    <r>
      <rPr>
        <sz val="10"/>
        <color indexed="8"/>
        <rFont val="Dialog.plain"/>
        <family val="2"/>
      </rPr>
      <t> 奖金</t>
    </r>
  </si>
  <si>
    <r>
      <rPr>
        <sz val="10"/>
        <color indexed="8"/>
        <rFont val="Dialog.plain"/>
        <family val="2"/>
      </rPr>
      <t> 30107</t>
    </r>
  </si>
  <si>
    <r>
      <rPr>
        <sz val="10"/>
        <color indexed="8"/>
        <rFont val="Dialog.plain"/>
        <family val="2"/>
      </rPr>
      <t> 绩效工资</t>
    </r>
  </si>
  <si>
    <r>
      <rPr>
        <sz val="10"/>
        <color indexed="8"/>
        <rFont val="Dialog.plain"/>
        <family val="2"/>
      </rPr>
      <t> 30108</t>
    </r>
  </si>
  <si>
    <r>
      <rPr>
        <sz val="10"/>
        <color indexed="8"/>
        <rFont val="Dialog.plain"/>
        <family val="2"/>
      </rPr>
      <t> 机关事业单位基本养老保险缴费</t>
    </r>
  </si>
  <si>
    <r>
      <rPr>
        <sz val="10"/>
        <color indexed="8"/>
        <rFont val="Dialog.plain"/>
        <family val="2"/>
      </rPr>
      <t> 30109</t>
    </r>
  </si>
  <si>
    <r>
      <rPr>
        <sz val="10"/>
        <color indexed="8"/>
        <rFont val="Dialog.plain"/>
        <family val="2"/>
      </rPr>
      <t> 职业年金缴费</t>
    </r>
  </si>
  <si>
    <r>
      <rPr>
        <sz val="10"/>
        <color indexed="8"/>
        <rFont val="Dialog.plain"/>
        <family val="2"/>
      </rPr>
      <t> 30110</t>
    </r>
  </si>
  <si>
    <r>
      <rPr>
        <sz val="10"/>
        <color indexed="8"/>
        <rFont val="Dialog.plain"/>
        <family val="2"/>
      </rPr>
      <t> 职工基本医疗保险缴费</t>
    </r>
  </si>
  <si>
    <r>
      <rPr>
        <sz val="10"/>
        <color indexed="8"/>
        <rFont val="Dialog.plain"/>
        <family val="2"/>
      </rPr>
      <t> 30111</t>
    </r>
  </si>
  <si>
    <r>
      <rPr>
        <sz val="10"/>
        <color indexed="8"/>
        <rFont val="Dialog.plain"/>
        <family val="2"/>
      </rPr>
      <t> 公务员医疗补助缴费</t>
    </r>
  </si>
  <si>
    <r>
      <rPr>
        <sz val="10"/>
        <color indexed="8"/>
        <rFont val="Dialog.plain"/>
        <family val="2"/>
      </rPr>
      <t> 30112</t>
    </r>
  </si>
  <si>
    <r>
      <rPr>
        <sz val="10"/>
        <color indexed="8"/>
        <rFont val="Dialog.plain"/>
        <family val="2"/>
      </rPr>
      <t> 其他社会保障缴费</t>
    </r>
  </si>
  <si>
    <r>
      <rPr>
        <sz val="10"/>
        <color indexed="8"/>
        <rFont val="Dialog.plain"/>
        <family val="2"/>
      </rPr>
      <t> 30113</t>
    </r>
  </si>
  <si>
    <r>
      <rPr>
        <sz val="10"/>
        <color indexed="8"/>
        <rFont val="Dialog.plain"/>
        <family val="2"/>
      </rPr>
      <t> 住房公积金</t>
    </r>
  </si>
  <si>
    <r>
      <rPr>
        <sz val="10"/>
        <color indexed="8"/>
        <rFont val="Dialog.plain"/>
        <family val="2"/>
      </rPr>
      <t> 30199</t>
    </r>
  </si>
  <si>
    <r>
      <rPr>
        <sz val="10"/>
        <color indexed="8"/>
        <rFont val="Dialog.plain"/>
        <family val="2"/>
      </rPr>
      <t> 其他工资福利支出</t>
    </r>
  </si>
  <si>
    <r>
      <rPr>
        <sz val="10"/>
        <color indexed="8"/>
        <rFont val="Dialog.plain"/>
        <family val="2"/>
      </rPr>
      <t> 30201</t>
    </r>
  </si>
  <si>
    <r>
      <rPr>
        <sz val="10"/>
        <color indexed="8"/>
        <rFont val="Dialog.plain"/>
        <family val="2"/>
      </rPr>
      <t> 办公费</t>
    </r>
  </si>
  <si>
    <r>
      <rPr>
        <sz val="10"/>
        <color indexed="8"/>
        <rFont val="Dialog.plain"/>
        <family val="2"/>
      </rPr>
      <t> 30202</t>
    </r>
  </si>
  <si>
    <r>
      <rPr>
        <sz val="10"/>
        <color indexed="8"/>
        <rFont val="Dialog.plain"/>
        <family val="2"/>
      </rPr>
      <t> 印刷费</t>
    </r>
  </si>
  <si>
    <r>
      <rPr>
        <sz val="10"/>
        <color indexed="8"/>
        <rFont val="Dialog.plain"/>
        <family val="2"/>
      </rPr>
      <t> 30207</t>
    </r>
  </si>
  <si>
    <r>
      <rPr>
        <sz val="10"/>
        <color indexed="8"/>
        <rFont val="Dialog.plain"/>
        <family val="2"/>
      </rPr>
      <t> 邮电费</t>
    </r>
  </si>
  <si>
    <r>
      <rPr>
        <sz val="10"/>
        <color indexed="8"/>
        <rFont val="Dialog.plain"/>
        <family val="2"/>
      </rPr>
      <t> 30214</t>
    </r>
  </si>
  <si>
    <r>
      <rPr>
        <sz val="10"/>
        <color indexed="8"/>
        <rFont val="Dialog.plain"/>
        <family val="2"/>
      </rPr>
      <t> 租赁费</t>
    </r>
  </si>
  <si>
    <r>
      <rPr>
        <sz val="10"/>
        <color indexed="8"/>
        <rFont val="Dialog.plain"/>
        <family val="2"/>
      </rPr>
      <t> 30215</t>
    </r>
  </si>
  <si>
    <r>
      <rPr>
        <sz val="10"/>
        <color indexed="8"/>
        <rFont val="Dialog.plain"/>
        <family val="2"/>
      </rPr>
      <t> 会议费</t>
    </r>
  </si>
  <si>
    <r>
      <rPr>
        <sz val="10"/>
        <color indexed="8"/>
        <rFont val="Dialog.plain"/>
        <family val="2"/>
      </rPr>
      <t> 30216</t>
    </r>
  </si>
  <si>
    <r>
      <rPr>
        <sz val="10"/>
        <color indexed="8"/>
        <rFont val="Dialog.plain"/>
        <family val="2"/>
      </rPr>
      <t> 培训费</t>
    </r>
  </si>
  <si>
    <r>
      <rPr>
        <sz val="10"/>
        <color indexed="8"/>
        <rFont val="Dialog.plain"/>
        <family val="2"/>
      </rPr>
      <t> 30217</t>
    </r>
  </si>
  <si>
    <r>
      <rPr>
        <sz val="10"/>
        <color indexed="8"/>
        <rFont val="Dialog.plain"/>
        <family val="2"/>
      </rPr>
      <t> 公务接待费</t>
    </r>
  </si>
  <si>
    <r>
      <rPr>
        <sz val="10"/>
        <color indexed="8"/>
        <rFont val="Dialog.plain"/>
        <family val="2"/>
      </rPr>
      <t> 30228</t>
    </r>
  </si>
  <si>
    <r>
      <rPr>
        <sz val="10"/>
        <color indexed="8"/>
        <rFont val="Dialog.plain"/>
        <family val="2"/>
      </rPr>
      <t> 工会经费</t>
    </r>
  </si>
  <si>
    <r>
      <rPr>
        <sz val="10"/>
        <color indexed="8"/>
        <rFont val="Dialog.plain"/>
        <family val="2"/>
      </rPr>
      <t> 30229</t>
    </r>
  </si>
  <si>
    <r>
      <rPr>
        <sz val="10"/>
        <color indexed="8"/>
        <rFont val="Dialog.plain"/>
        <family val="2"/>
      </rPr>
      <t> 福利费</t>
    </r>
  </si>
  <si>
    <r>
      <rPr>
        <sz val="10"/>
        <color indexed="8"/>
        <rFont val="Dialog.plain"/>
        <family val="2"/>
      </rPr>
      <t> 30231</t>
    </r>
  </si>
  <si>
    <r>
      <rPr>
        <sz val="10"/>
        <color indexed="8"/>
        <rFont val="Dialog.plain"/>
        <family val="2"/>
      </rPr>
      <t> 公务用车运行维护费</t>
    </r>
  </si>
  <si>
    <r>
      <rPr>
        <sz val="10"/>
        <color indexed="8"/>
        <rFont val="Dialog.plain"/>
        <family val="2"/>
      </rPr>
      <t> 30299</t>
    </r>
  </si>
  <si>
    <r>
      <rPr>
        <sz val="10"/>
        <color indexed="8"/>
        <rFont val="Dialog.plain"/>
        <family val="2"/>
      </rPr>
      <t> 其他商品和服务支出</t>
    </r>
  </si>
  <si>
    <r>
      <rPr>
        <sz val="10"/>
        <color indexed="8"/>
        <rFont val="Dialog.plain"/>
        <family val="2"/>
      </rPr>
      <t> 30302</t>
    </r>
  </si>
  <si>
    <r>
      <rPr>
        <sz val="10"/>
        <color indexed="8"/>
        <rFont val="Dialog.plain"/>
        <family val="2"/>
      </rPr>
      <t> 退休费</t>
    </r>
  </si>
  <si>
    <r>
      <rPr>
        <sz val="10"/>
        <color indexed="8"/>
        <rFont val="Dialog.plain"/>
        <family val="2"/>
      </rPr>
      <t> 30307</t>
    </r>
  </si>
  <si>
    <r>
      <rPr>
        <sz val="10"/>
        <color indexed="8"/>
        <rFont val="Dialog.plain"/>
        <family val="2"/>
      </rPr>
      <t> 医疗费补助</t>
    </r>
  </si>
  <si>
    <r>
      <rPr>
        <sz val="10"/>
        <color indexed="8"/>
        <rFont val="Dialog.plain"/>
        <family val="2"/>
      </rPr>
      <t> 30399</t>
    </r>
  </si>
  <si>
    <r>
      <rPr>
        <sz val="10"/>
        <color indexed="8"/>
        <rFont val="Dialog.plain"/>
        <family val="2"/>
      </rPr>
      <t> 其他对个人和家庭的补助</t>
    </r>
  </si>
  <si>
    <r>
      <rPr>
        <sz val="12"/>
        <color indexed="8"/>
        <rFont val="Dialog.plain"/>
        <family val="2"/>
      </rPr>
      <t> 20508</t>
    </r>
  </si>
  <si>
    <r>
      <rPr>
        <sz val="12"/>
        <color indexed="8"/>
        <rFont val="Dialog.plain"/>
        <family val="2"/>
      </rPr>
      <t> 进修与培训</t>
    </r>
  </si>
  <si>
    <r>
      <rPr>
        <sz val="12"/>
        <color indexed="8"/>
        <rFont val="Dialog.plain"/>
        <family val="2"/>
      </rPr>
      <t>  2050803</t>
    </r>
  </si>
  <si>
    <r>
      <rPr>
        <sz val="12"/>
        <color indexed="8"/>
        <rFont val="Dialog.plain"/>
        <family val="2"/>
      </rPr>
      <t>  培训支出</t>
    </r>
  </si>
  <si>
    <r>
      <rPr>
        <sz val="12"/>
        <color indexed="8"/>
        <rFont val="Dialog.plain"/>
        <family val="2"/>
      </rPr>
      <t> 20805</t>
    </r>
  </si>
  <si>
    <r>
      <rPr>
        <sz val="12"/>
        <color indexed="8"/>
        <rFont val="Dialog.plain"/>
        <family val="2"/>
      </rPr>
      <t> 行政事业单位养老支出</t>
    </r>
  </si>
  <si>
    <r>
      <rPr>
        <sz val="12"/>
        <color indexed="8"/>
        <rFont val="Dialog.plain"/>
        <family val="2"/>
      </rPr>
      <t>  2080505</t>
    </r>
  </si>
  <si>
    <r>
      <rPr>
        <sz val="12"/>
        <color indexed="8"/>
        <rFont val="Dialog.plain"/>
        <family val="2"/>
      </rPr>
      <t>  机关事业单位基本养老保险缴费支出</t>
    </r>
  </si>
  <si>
    <r>
      <rPr>
        <sz val="12"/>
        <color indexed="8"/>
        <rFont val="Dialog.plain"/>
        <family val="2"/>
      </rPr>
      <t>  2080506</t>
    </r>
  </si>
  <si>
    <r>
      <rPr>
        <sz val="12"/>
        <color indexed="8"/>
        <rFont val="Dialog.plain"/>
        <family val="2"/>
      </rPr>
      <t>  机关事业单位职业年金缴费支出</t>
    </r>
  </si>
  <si>
    <r>
      <rPr>
        <sz val="12"/>
        <color indexed="8"/>
        <rFont val="Dialog.plain"/>
        <family val="2"/>
      </rPr>
      <t>  2080599</t>
    </r>
  </si>
  <si>
    <r>
      <rPr>
        <sz val="12"/>
        <color indexed="8"/>
        <rFont val="Dialog.plain"/>
        <family val="2"/>
      </rPr>
      <t>  其他行政事业单位养老支出</t>
    </r>
  </si>
  <si>
    <r>
      <rPr>
        <sz val="12"/>
        <color indexed="8"/>
        <rFont val="Dialog.plain"/>
        <family val="2"/>
      </rPr>
      <t> 21011</t>
    </r>
  </si>
  <si>
    <r>
      <rPr>
        <sz val="12"/>
        <color indexed="8"/>
        <rFont val="Dialog.plain"/>
        <family val="2"/>
      </rPr>
      <t> 行政事业单位医疗</t>
    </r>
  </si>
  <si>
    <r>
      <rPr>
        <sz val="12"/>
        <color indexed="8"/>
        <rFont val="Dialog.plain"/>
        <family val="2"/>
      </rPr>
      <t>  2101101</t>
    </r>
  </si>
  <si>
    <r>
      <rPr>
        <sz val="12"/>
        <color indexed="8"/>
        <rFont val="Dialog.plain"/>
        <family val="2"/>
      </rPr>
      <t>  行政单位医疗</t>
    </r>
  </si>
  <si>
    <r>
      <rPr>
        <sz val="12"/>
        <color indexed="8"/>
        <rFont val="Dialog.plain"/>
        <family val="2"/>
      </rPr>
      <t>  2101102</t>
    </r>
  </si>
  <si>
    <r>
      <rPr>
        <sz val="12"/>
        <color indexed="8"/>
        <rFont val="Dialog.plain"/>
        <family val="2"/>
      </rPr>
      <t>  事业单位医疗</t>
    </r>
  </si>
  <si>
    <r>
      <rPr>
        <sz val="12"/>
        <color indexed="8"/>
        <rFont val="Dialog.plain"/>
        <family val="2"/>
      </rPr>
      <t>  2101103</t>
    </r>
  </si>
  <si>
    <r>
      <rPr>
        <sz val="12"/>
        <color indexed="8"/>
        <rFont val="Dialog.plain"/>
        <family val="2"/>
      </rPr>
      <t>  公务员医疗补助</t>
    </r>
  </si>
  <si>
    <r>
      <rPr>
        <sz val="12"/>
        <color indexed="8"/>
        <rFont val="Dialog.plain"/>
        <family val="2"/>
      </rPr>
      <t> 21208</t>
    </r>
  </si>
  <si>
    <r>
      <rPr>
        <sz val="12"/>
        <color indexed="8"/>
        <rFont val="Dialog.plain"/>
        <family val="2"/>
      </rPr>
      <t> 国有土地使用权出让收入安排的支出</t>
    </r>
  </si>
  <si>
    <r>
      <rPr>
        <sz val="12"/>
        <color indexed="8"/>
        <rFont val="Dialog.plain"/>
        <family val="2"/>
      </rPr>
      <t>  2120899</t>
    </r>
  </si>
  <si>
    <r>
      <rPr>
        <sz val="12"/>
        <color indexed="8"/>
        <rFont val="Dialog.plain"/>
        <family val="2"/>
      </rPr>
      <t>  其他国有土地使用权出让收入安排的支出</t>
    </r>
  </si>
  <si>
    <r>
      <rPr>
        <sz val="12"/>
        <color indexed="8"/>
        <rFont val="Dialog.plain"/>
        <family val="2"/>
      </rPr>
      <t> 21299</t>
    </r>
  </si>
  <si>
    <r>
      <rPr>
        <sz val="12"/>
        <color indexed="8"/>
        <rFont val="Dialog.plain"/>
        <family val="2"/>
      </rPr>
      <t> 其他城乡社区支出</t>
    </r>
  </si>
  <si>
    <r>
      <rPr>
        <sz val="12"/>
        <color indexed="8"/>
        <rFont val="Dialog.plain"/>
        <family val="2"/>
      </rPr>
      <t>  2129999</t>
    </r>
  </si>
  <si>
    <r>
      <rPr>
        <sz val="12"/>
        <color indexed="8"/>
        <rFont val="Dialog.plain"/>
        <family val="2"/>
      </rPr>
      <t>  其他城乡社区支出</t>
    </r>
  </si>
  <si>
    <r>
      <rPr>
        <sz val="12"/>
        <color indexed="8"/>
        <rFont val="Dialog.plain"/>
        <family val="2"/>
      </rPr>
      <t> 21505</t>
    </r>
  </si>
  <si>
    <r>
      <rPr>
        <sz val="12"/>
        <color indexed="8"/>
        <rFont val="Dialog.plain"/>
        <family val="2"/>
      </rPr>
      <t> 工业和信息产业监管</t>
    </r>
  </si>
  <si>
    <r>
      <rPr>
        <sz val="12"/>
        <color indexed="8"/>
        <rFont val="Dialog.plain"/>
        <family val="2"/>
      </rPr>
      <t>  2150501</t>
    </r>
  </si>
  <si>
    <r>
      <rPr>
        <sz val="12"/>
        <color indexed="8"/>
        <rFont val="Dialog.plain"/>
        <family val="2"/>
      </rPr>
      <t>  行政运行</t>
    </r>
  </si>
  <si>
    <r>
      <rPr>
        <sz val="12"/>
        <color indexed="8"/>
        <rFont val="Dialog.plain"/>
        <family val="2"/>
      </rPr>
      <t>  2150599</t>
    </r>
  </si>
  <si>
    <r>
      <rPr>
        <sz val="12"/>
        <color indexed="8"/>
        <rFont val="Dialog.plain"/>
        <family val="2"/>
      </rPr>
      <t>  其他工业和信息产业监管支出</t>
    </r>
  </si>
  <si>
    <r>
      <rPr>
        <sz val="12"/>
        <color indexed="8"/>
        <rFont val="Dialog.plain"/>
        <family val="2"/>
      </rPr>
      <t> 22102</t>
    </r>
  </si>
  <si>
    <r>
      <rPr>
        <sz val="12"/>
        <color indexed="8"/>
        <rFont val="Dialog.plain"/>
        <family val="2"/>
      </rPr>
      <t> 住房改革支出</t>
    </r>
  </si>
  <si>
    <r>
      <rPr>
        <sz val="12"/>
        <color indexed="8"/>
        <rFont val="Dialog.plain"/>
        <family val="2"/>
      </rPr>
      <t>  2210201</t>
    </r>
  </si>
  <si>
    <r>
      <rPr>
        <sz val="12"/>
        <color indexed="8"/>
        <rFont val="Dialog.plain"/>
        <family val="2"/>
      </rPr>
      <t>  住房公积金</t>
    </r>
  </si>
  <si>
    <r>
      <rPr>
        <sz val="9"/>
        <color indexed="8"/>
        <rFont val="Dialog.plain"/>
        <family val="2"/>
      </rPr>
      <t> 20508</t>
    </r>
  </si>
  <si>
    <r>
      <rPr>
        <sz val="9"/>
        <color indexed="8"/>
        <rFont val="Dialog.plain"/>
        <family val="2"/>
      </rPr>
      <t> 进修与培训</t>
    </r>
  </si>
  <si>
    <r>
      <rPr>
        <sz val="9"/>
        <color indexed="8"/>
        <rFont val="Dialog.plain"/>
        <family val="2"/>
      </rPr>
      <t>  2050803</t>
    </r>
  </si>
  <si>
    <r>
      <rPr>
        <sz val="9"/>
        <color indexed="8"/>
        <rFont val="Dialog.plain"/>
        <family val="2"/>
      </rPr>
      <t>  培训支出</t>
    </r>
  </si>
  <si>
    <r>
      <rPr>
        <sz val="9"/>
        <color indexed="8"/>
        <rFont val="Dialog.plain"/>
        <family val="2"/>
      </rPr>
      <t> 20805</t>
    </r>
  </si>
  <si>
    <r>
      <rPr>
        <sz val="9"/>
        <color indexed="8"/>
        <rFont val="Dialog.plain"/>
        <family val="2"/>
      </rPr>
      <t> 行政事业单位养老支出</t>
    </r>
  </si>
  <si>
    <r>
      <rPr>
        <sz val="9"/>
        <color indexed="8"/>
        <rFont val="Dialog.plain"/>
        <family val="2"/>
      </rPr>
      <t>  2080505</t>
    </r>
  </si>
  <si>
    <r>
      <rPr>
        <sz val="9"/>
        <color indexed="8"/>
        <rFont val="Dialog.plain"/>
        <family val="2"/>
      </rPr>
      <t>  机关事业单位基本养老保险缴费支出</t>
    </r>
  </si>
  <si>
    <r>
      <rPr>
        <sz val="9"/>
        <color indexed="8"/>
        <rFont val="Dialog.plain"/>
        <family val="2"/>
      </rPr>
      <t>  2080506</t>
    </r>
  </si>
  <si>
    <r>
      <rPr>
        <sz val="9"/>
        <color indexed="8"/>
        <rFont val="Dialog.plain"/>
        <family val="2"/>
      </rPr>
      <t>  机关事业单位职业年金缴费支出</t>
    </r>
  </si>
  <si>
    <r>
      <rPr>
        <sz val="9"/>
        <color indexed="8"/>
        <rFont val="Dialog.plain"/>
        <family val="2"/>
      </rPr>
      <t>  2080599</t>
    </r>
  </si>
  <si>
    <r>
      <rPr>
        <sz val="9"/>
        <color indexed="8"/>
        <rFont val="Dialog.plain"/>
        <family val="2"/>
      </rPr>
      <t>  其他行政事业单位养老支出</t>
    </r>
  </si>
  <si>
    <r>
      <rPr>
        <sz val="9"/>
        <color indexed="8"/>
        <rFont val="Dialog.plain"/>
        <family val="2"/>
      </rPr>
      <t> 21011</t>
    </r>
  </si>
  <si>
    <r>
      <rPr>
        <sz val="9"/>
        <color indexed="8"/>
        <rFont val="Dialog.plain"/>
        <family val="2"/>
      </rPr>
      <t> 行政事业单位医疗</t>
    </r>
  </si>
  <si>
    <r>
      <rPr>
        <sz val="9"/>
        <color indexed="8"/>
        <rFont val="Dialog.plain"/>
        <family val="2"/>
      </rPr>
      <t>  2101101</t>
    </r>
  </si>
  <si>
    <r>
      <rPr>
        <sz val="9"/>
        <color indexed="8"/>
        <rFont val="Dialog.plain"/>
        <family val="2"/>
      </rPr>
      <t>  行政单位医疗</t>
    </r>
  </si>
  <si>
    <r>
      <rPr>
        <sz val="9"/>
        <color indexed="8"/>
        <rFont val="Dialog.plain"/>
        <family val="2"/>
      </rPr>
      <t>  2101102</t>
    </r>
  </si>
  <si>
    <r>
      <rPr>
        <sz val="9"/>
        <color indexed="8"/>
        <rFont val="Dialog.plain"/>
        <family val="2"/>
      </rPr>
      <t>  事业单位医疗</t>
    </r>
  </si>
  <si>
    <r>
      <rPr>
        <sz val="9"/>
        <color indexed="8"/>
        <rFont val="Dialog.plain"/>
        <family val="2"/>
      </rPr>
      <t>  2101103</t>
    </r>
  </si>
  <si>
    <r>
      <rPr>
        <sz val="9"/>
        <color indexed="8"/>
        <rFont val="Dialog.plain"/>
        <family val="2"/>
      </rPr>
      <t>  公务员医疗补助</t>
    </r>
  </si>
  <si>
    <r>
      <rPr>
        <sz val="9"/>
        <color indexed="8"/>
        <rFont val="Dialog.plain"/>
        <family val="2"/>
      </rPr>
      <t> 21208</t>
    </r>
  </si>
  <si>
    <r>
      <rPr>
        <sz val="9"/>
        <color indexed="8"/>
        <rFont val="Dialog.plain"/>
        <family val="2"/>
      </rPr>
      <t> 国有土地使用权出让收入安排的支出</t>
    </r>
  </si>
  <si>
    <r>
      <rPr>
        <sz val="9"/>
        <color indexed="8"/>
        <rFont val="Dialog.plain"/>
        <family val="2"/>
      </rPr>
      <t>  2120899</t>
    </r>
  </si>
  <si>
    <r>
      <rPr>
        <sz val="9"/>
        <color indexed="8"/>
        <rFont val="Dialog.plain"/>
        <family val="2"/>
      </rPr>
      <t>  其他国有土地使用权出让收入安排的支出</t>
    </r>
  </si>
  <si>
    <r>
      <rPr>
        <sz val="9"/>
        <color indexed="8"/>
        <rFont val="Dialog.plain"/>
        <family val="2"/>
      </rPr>
      <t> 21299</t>
    </r>
  </si>
  <si>
    <r>
      <rPr>
        <sz val="9"/>
        <color indexed="8"/>
        <rFont val="Dialog.plain"/>
        <family val="2"/>
      </rPr>
      <t> 其他城乡社区支出</t>
    </r>
  </si>
  <si>
    <r>
      <rPr>
        <sz val="9"/>
        <color indexed="8"/>
        <rFont val="Dialog.plain"/>
        <family val="2"/>
      </rPr>
      <t>  2129999</t>
    </r>
  </si>
  <si>
    <r>
      <rPr>
        <sz val="9"/>
        <color indexed="8"/>
        <rFont val="Dialog.plain"/>
        <family val="2"/>
      </rPr>
      <t>  其他城乡社区支出</t>
    </r>
  </si>
  <si>
    <r>
      <rPr>
        <sz val="9"/>
        <color indexed="8"/>
        <rFont val="Dialog.plain"/>
        <family val="2"/>
      </rPr>
      <t> 21505</t>
    </r>
  </si>
  <si>
    <r>
      <rPr>
        <sz val="9"/>
        <color indexed="8"/>
        <rFont val="Dialog.plain"/>
        <family val="2"/>
      </rPr>
      <t> 工业和信息产业监管</t>
    </r>
  </si>
  <si>
    <r>
      <rPr>
        <sz val="9"/>
        <color indexed="8"/>
        <rFont val="Dialog.plain"/>
        <family val="2"/>
      </rPr>
      <t>  2150501</t>
    </r>
  </si>
  <si>
    <r>
      <rPr>
        <sz val="9"/>
        <color indexed="8"/>
        <rFont val="Dialog.plain"/>
        <family val="2"/>
      </rPr>
      <t>  行政运行</t>
    </r>
  </si>
  <si>
    <r>
      <rPr>
        <sz val="9"/>
        <color indexed="8"/>
        <rFont val="Dialog.plain"/>
        <family val="2"/>
      </rPr>
      <t>  2150599</t>
    </r>
  </si>
  <si>
    <r>
      <rPr>
        <sz val="9"/>
        <color indexed="8"/>
        <rFont val="Dialog.plain"/>
        <family val="2"/>
      </rPr>
      <t>  其他工业和信息产业监管支出</t>
    </r>
  </si>
  <si>
    <r>
      <rPr>
        <sz val="9"/>
        <color indexed="8"/>
        <rFont val="Dialog.plain"/>
        <family val="2"/>
      </rPr>
      <t> 22102</t>
    </r>
  </si>
  <si>
    <r>
      <rPr>
        <sz val="9"/>
        <color indexed="8"/>
        <rFont val="Dialog.plain"/>
        <family val="2"/>
      </rPr>
      <t> 住房改革支出</t>
    </r>
  </si>
  <si>
    <r>
      <rPr>
        <sz val="9"/>
        <color indexed="8"/>
        <rFont val="Dialog.plain"/>
        <family val="2"/>
      </rPr>
      <t>  2210201</t>
    </r>
  </si>
  <si>
    <r>
      <rPr>
        <sz val="9"/>
        <color indexed="8"/>
        <rFont val="Dialog.plain"/>
        <family val="2"/>
      </rPr>
      <t>  住房公积金</t>
    </r>
  </si>
  <si>
    <t>2022年部门预算审议表</t>
  </si>
  <si>
    <t>长寿经济技术开发区管理委员会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</si>
  <si>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</si>
  <si>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</si>
  <si>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</si>
  <si>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</si>
  <si>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</si>
  <si>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</si>
  <si>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</si>
  <si>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</si>
  <si>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</si>
  <si>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</si>
  <si>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</si>
  <si>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</si>
  <si>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</si>
  <si>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</si>
  <si>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</si>
  <si>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</si>
  <si>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</si>
  <si>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</si>
  <si>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</si>
  <si>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</si>
  <si>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</si>
  <si>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</si>
  <si>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</si>
  <si>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资源勘探工业信息等支出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</si>
  <si>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</si>
  <si>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</si>
  <si>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</si>
  <si>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</si>
  <si>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</si>
  <si>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</si>
  <si>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</si>
  <si>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</si>
  <si>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</si>
  <si>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</si>
  <si>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</si>
  <si>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</si>
  <si>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</si>
  <si>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</si>
  <si>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</si>
  <si>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</si>
  <si>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</si>
  <si>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</si>
  <si>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</si>
  <si>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t>208</t>
  </si>
  <si>
    <t>210</t>
  </si>
  <si>
    <t>212</t>
  </si>
  <si>
    <t>215</t>
  </si>
  <si>
    <t>221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</si>
  <si>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</si>
  <si>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</si>
  <si>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</si>
  <si>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</si>
  <si>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</si>
  <si>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</si>
  <si>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</si>
  <si>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</si>
  <si>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</si>
  <si>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</si>
  <si>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</si>
  <si>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</si>
  <si>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</si>
  <si>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</si>
  <si>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</si>
  <si>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</si>
  <si>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</si>
  <si>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</si>
  <si>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</si>
  <si>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</si>
  <si>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</si>
  <si>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</si>
  <si>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</si>
  <si>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</si>
  <si>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</si>
  <si>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</si>
  <si>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</si>
  <si>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</si>
  <si>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</si>
  <si>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</si>
  <si>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</si>
  <si>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</si>
  <si>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</si>
  <si>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</si>
  <si>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</si>
  <si>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</si>
  <si>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</si>
  <si>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</si>
  <si>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</si>
  <si>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</si>
  <si>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</si>
  <si>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</si>
  <si>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</si>
  <si>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</si>
  <si>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</si>
  <si>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</si>
  <si>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</si>
  <si>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</si>
  <si>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</si>
  <si>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</si>
  <si>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</si>
  <si>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</si>
  <si>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</si>
  <si>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</si>
  <si>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</si>
  <si>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</si>
  <si>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</si>
  <si>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</si>
  <si>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</si>
  <si>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601-长寿经济技术开发区管理委员会</t>
  </si>
  <si>
    <t>部门支出预算数</t>
  </si>
  <si>
    <t>当年整体绩效目标</t>
  </si>
  <si>
    <t>保障经开区人员经费和基本运转，履行本单位招商引资职能负责编制园区总体规划、控制性详规和建设项目的选址定点，统一规划园区内道路、管网、土地整治等基础设施和公共公共设施的投资建设积极配合区级部门、辖区街道，做好涉及征迁领域的矛盾纠纷排查及信访稳定工作。完成本年度人员经费和基本运转项目，实现人员经费和基本运转目标。</t>
  </si>
  <si>
    <t>绩效指标</t>
  </si>
  <si>
    <t>指标</t>
  </si>
  <si>
    <t>指标权重</t>
  </si>
  <si>
    <t>计量单位</t>
  </si>
  <si>
    <t>指标性质</t>
  </si>
  <si>
    <t>指标值</t>
  </si>
  <si>
    <t>结转结余率</t>
  </si>
  <si>
    <t>10</t>
  </si>
  <si>
    <t>%</t>
  </si>
  <si>
    <t>≤</t>
  </si>
  <si>
    <t>部门（单位）工作服务对象满意度</t>
  </si>
  <si>
    <t>≥</t>
  </si>
  <si>
    <t>90</t>
  </si>
  <si>
    <t>园区企业满意度</t>
  </si>
  <si>
    <t>三公经费变动率</t>
  </si>
  <si>
    <t>0</t>
  </si>
  <si>
    <t>安排达标企业财政扶持资金及时率</t>
  </si>
  <si>
    <t>100</t>
  </si>
  <si>
    <t>征地拆迁项目进展跟踪、监督</t>
  </si>
  <si>
    <t>招商引资项目落地率</t>
  </si>
  <si>
    <t>70</t>
  </si>
  <si>
    <t>公用经费控制率</t>
  </si>
  <si>
    <t>110</t>
  </si>
  <si>
    <t>部门（单位）财务合规性</t>
  </si>
  <si>
    <t>定性</t>
  </si>
  <si>
    <t>优</t>
  </si>
  <si>
    <t>部门（单位）内控制度是否完善</t>
  </si>
  <si>
    <t>良</t>
  </si>
  <si>
    <t>联系人：</t>
  </si>
  <si>
    <t>联系电话：</t>
  </si>
  <si>
    <r>
      <rPr>
        <sz val="10"/>
        <color indexed="8"/>
        <rFont val="Dialog.plain"/>
        <family val="2"/>
      </rPr>
      <t> 国有土地使用权出让收入安排的支出</t>
    </r>
    <phoneticPr fontId="35" type="noConversion"/>
  </si>
  <si>
    <t>土地开发支出</t>
  </si>
  <si>
    <t>节能环保支出</t>
  </si>
  <si>
    <t>211</t>
  </si>
  <si>
    <t xml:space="preserve">  21113</t>
  </si>
  <si>
    <t xml:space="preserve">  循环经济</t>
  </si>
  <si>
    <t xml:space="preserve">    2111301</t>
  </si>
  <si>
    <t xml:space="preserve">    循环经济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</si>
</sst>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simhei"/>
      <family val="3"/>
      <charset val="134"/>
    </font>
    <font>
      <b/>
      <sz val="25"/>
      <name val="方正小标宋_GBK"/>
      <family val="4"/>
      <charset val="134"/>
    </font>
    <font>
      <b/>
      <sz val="9"/>
      <name val="SimSun"/>
      <charset val="134"/>
    </font>
    <font>
      <b/>
      <sz val="19"/>
      <name val="方正黑体_GBK"/>
      <family val="3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方正楷体_GBK"/>
      <family val="4"/>
      <charset val="134"/>
    </font>
    <font>
      <sz val="19"/>
      <name val="方正小标宋_GBK"/>
      <family val="4"/>
      <charset val="134"/>
    </font>
    <font>
      <sz val="11"/>
      <name val="方正楷体_GBK"/>
      <family val="4"/>
      <charset val="134"/>
    </font>
    <font>
      <sz val="14"/>
      <name val="方正黑体_GBK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SimSun"/>
      <charset val="134"/>
    </font>
    <font>
      <sz val="17"/>
      <name val="方正小标宋_GBK"/>
      <family val="4"/>
      <charset val="134"/>
    </font>
    <font>
      <sz val="12"/>
      <name val="方正黑体_GBK"/>
      <family val="3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indexed="8"/>
      <name val="Dialog.plain"/>
      <family val="2"/>
    </font>
    <font>
      <sz val="12"/>
      <name val="方正楷体_GBK"/>
      <family val="4"/>
      <charset val="134"/>
    </font>
    <font>
      <sz val="18"/>
      <name val="方正小标宋_GBK"/>
      <family val="4"/>
      <charset val="134"/>
    </font>
    <font>
      <sz val="9"/>
      <name val="方正黑体_GBK"/>
      <family val="3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indexed="8"/>
      <name val="Dialog.plain"/>
      <family val="2"/>
    </font>
    <font>
      <sz val="12"/>
      <color indexed="8"/>
      <name val="Dialog.plain"/>
      <family val="2"/>
    </font>
    <font>
      <sz val="15"/>
      <name val="方正小标宋_GBK"/>
      <family val="4"/>
      <charset val="134"/>
    </font>
    <font>
      <sz val="10"/>
      <name val="方正黑体_GBK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6" fillId="0" borderId="0"/>
    <xf numFmtId="0" fontId="35" fillId="0" borderId="0"/>
    <xf numFmtId="0" fontId="35" fillId="0" borderId="0"/>
    <xf numFmtId="0" fontId="1" fillId="0" borderId="0">
      <alignment vertical="center"/>
    </xf>
    <xf numFmtId="0" fontId="1" fillId="0" borderId="0"/>
    <xf numFmtId="0" fontId="33" fillId="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2" xfId="0" applyFont="1" applyFill="1" applyBorder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4" fontId="20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0" fontId="37" fillId="0" borderId="1" xfId="6" applyNumberFormat="1" applyFont="1" applyFill="1" applyBorder="1" applyAlignment="1">
      <alignment horizontal="left" vertical="center" shrinkToFit="1"/>
    </xf>
    <xf numFmtId="0" fontId="38" fillId="0" borderId="1" xfId="6" applyNumberFormat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</cellXfs>
  <cellStyles count="8">
    <cellStyle name="差_表二" xfId="1"/>
    <cellStyle name="常规" xfId="0" builtinId="0"/>
    <cellStyle name="常规 2 3" xfId="2"/>
    <cellStyle name="常规 3 2" xfId="3"/>
    <cellStyle name="常规 4 2" xfId="4"/>
    <cellStyle name="常规 5 2" xfId="5"/>
    <cellStyle name="常规 7" xfId="6"/>
    <cellStyle name="好_表二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>
      <selection activeCell="I15" sqref="I15"/>
    </sheetView>
  </sheetViews>
  <sheetFormatPr defaultColWidth="10" defaultRowHeight="13.5"/>
  <cols>
    <col min="1" max="1" width="85.5" customWidth="1"/>
    <col min="2" max="2" width="9.75" customWidth="1"/>
  </cols>
  <sheetData>
    <row r="1" spans="1:1" ht="66.400000000000006" customHeight="1">
      <c r="A1" s="1"/>
    </row>
    <row r="2" spans="1:1" ht="90.6" customHeight="1">
      <c r="A2" s="2" t="s">
        <v>163</v>
      </c>
    </row>
    <row r="3" spans="1:1" ht="16.350000000000001" customHeight="1">
      <c r="A3" s="3"/>
    </row>
    <row r="4" spans="1:1" ht="52.7" customHeight="1">
      <c r="A4" s="4" t="s">
        <v>164</v>
      </c>
    </row>
    <row r="5" spans="1:1" ht="16.350000000000001" customHeight="1">
      <c r="A5" s="3"/>
    </row>
    <row r="6" spans="1:1" ht="16.350000000000001" customHeight="1">
      <c r="A6" s="3"/>
    </row>
    <row r="7" spans="1:1" ht="29.25" customHeight="1">
      <c r="A7" s="5" t="s">
        <v>165</v>
      </c>
    </row>
    <row r="8" spans="1:1" ht="16.350000000000001" customHeight="1">
      <c r="A8" s="6"/>
    </row>
    <row r="9" spans="1:1" ht="31.9" customHeight="1">
      <c r="A9" s="5" t="s">
        <v>166</v>
      </c>
    </row>
    <row r="10" spans="1:1" ht="16.350000000000001" customHeight="1">
      <c r="A10" s="5"/>
    </row>
    <row r="11" spans="1:1" ht="54.4" customHeight="1">
      <c r="A11" s="5" t="s">
        <v>167</v>
      </c>
    </row>
  </sheetData>
  <phoneticPr fontId="35" type="noConversion"/>
  <printOptions horizontalCentered="1"/>
  <pageMargins left="0.75" right="0.75" top="0.26899999380111694" bottom="0.26899999380111694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7.25" customHeight="1">
      <c r="A1" s="1"/>
      <c r="B1" s="7" t="s">
        <v>264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73" t="s">
        <v>265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6.350000000000001" customHeigh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170</v>
      </c>
    </row>
    <row r="6" spans="1:13" ht="65.650000000000006" customHeight="1">
      <c r="B6" s="42" t="s">
        <v>266</v>
      </c>
      <c r="C6" s="42" t="s">
        <v>173</v>
      </c>
      <c r="D6" s="42" t="s">
        <v>204</v>
      </c>
      <c r="E6" s="42" t="s">
        <v>251</v>
      </c>
      <c r="F6" s="42" t="s">
        <v>252</v>
      </c>
      <c r="G6" s="42" t="s">
        <v>253</v>
      </c>
      <c r="H6" s="42" t="s">
        <v>254</v>
      </c>
      <c r="I6" s="42" t="s">
        <v>255</v>
      </c>
      <c r="J6" s="42" t="s">
        <v>256</v>
      </c>
      <c r="K6" s="42" t="s">
        <v>257</v>
      </c>
      <c r="L6" s="42" t="s">
        <v>258</v>
      </c>
      <c r="M6" s="42" t="s">
        <v>259</v>
      </c>
    </row>
    <row r="7" spans="1:13" ht="23.25" customHeight="1">
      <c r="B7" s="63" t="s">
        <v>175</v>
      </c>
      <c r="C7" s="63"/>
      <c r="D7" s="28">
        <v>23.46</v>
      </c>
      <c r="E7" s="28">
        <v>23.46</v>
      </c>
      <c r="F7" s="28"/>
      <c r="G7" s="28"/>
      <c r="H7" s="28"/>
      <c r="I7" s="28"/>
      <c r="J7" s="28"/>
      <c r="K7" s="28"/>
      <c r="L7" s="28"/>
      <c r="M7" s="28"/>
    </row>
    <row r="8" spans="1:13" ht="21.6" customHeight="1">
      <c r="B8" s="43" t="s">
        <v>267</v>
      </c>
      <c r="C8" s="43" t="s">
        <v>268</v>
      </c>
      <c r="D8" s="29">
        <v>23.46</v>
      </c>
      <c r="E8" s="29">
        <v>23.46</v>
      </c>
      <c r="F8" s="29"/>
      <c r="G8" s="29"/>
      <c r="H8" s="29"/>
      <c r="I8" s="29"/>
      <c r="J8" s="29"/>
      <c r="K8" s="29"/>
      <c r="L8" s="29"/>
      <c r="M8" s="29"/>
    </row>
  </sheetData>
  <mergeCells count="2">
    <mergeCell ref="B2:M3"/>
    <mergeCell ref="B7:C7"/>
  </mergeCells>
  <phoneticPr fontId="35" type="noConversion"/>
  <printOptions horizontalCentered="1"/>
  <pageMargins left="0.19599999487400055" right="0.19599999487400055" top="0.39300000667572021" bottom="7.8000001609325409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K7" sqref="K7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 ht="16.350000000000001" customHeight="1">
      <c r="A1" s="1"/>
      <c r="B1" s="7" t="s">
        <v>269</v>
      </c>
      <c r="C1" s="1"/>
      <c r="D1" s="1"/>
      <c r="E1" s="1"/>
      <c r="F1" s="1"/>
      <c r="G1" s="1"/>
    </row>
    <row r="2" spans="1:7" ht="16.350000000000001" customHeight="1">
      <c r="B2" s="58" t="s">
        <v>270</v>
      </c>
      <c r="C2" s="58"/>
      <c r="D2" s="58"/>
      <c r="E2" s="58"/>
      <c r="F2" s="58"/>
      <c r="G2" s="58"/>
    </row>
    <row r="3" spans="1:7" ht="16.350000000000001" customHeight="1">
      <c r="B3" s="58"/>
      <c r="C3" s="58"/>
      <c r="D3" s="58"/>
      <c r="E3" s="58"/>
      <c r="F3" s="58"/>
      <c r="G3" s="58"/>
    </row>
    <row r="4" spans="1:7" ht="16.350000000000001" customHeight="1"/>
    <row r="5" spans="1:7" ht="19.899999999999999" customHeight="1">
      <c r="G5" s="44" t="s">
        <v>170</v>
      </c>
    </row>
    <row r="6" spans="1:7" ht="37.9" customHeight="1">
      <c r="B6" s="45" t="s">
        <v>271</v>
      </c>
      <c r="C6" s="75" t="s">
        <v>272</v>
      </c>
      <c r="D6" s="75"/>
      <c r="E6" s="17" t="s">
        <v>273</v>
      </c>
      <c r="F6" s="76">
        <v>85585.42</v>
      </c>
      <c r="G6" s="76"/>
    </row>
    <row r="7" spans="1:7" ht="183.75" customHeight="1">
      <c r="B7" s="45" t="s">
        <v>274</v>
      </c>
      <c r="C7" s="77" t="s">
        <v>275</v>
      </c>
      <c r="D7" s="77"/>
      <c r="E7" s="77"/>
      <c r="F7" s="77"/>
      <c r="G7" s="77"/>
    </row>
    <row r="8" spans="1:7" ht="23.25" customHeight="1">
      <c r="B8" s="74" t="s">
        <v>276</v>
      </c>
      <c r="C8" s="17" t="s">
        <v>277</v>
      </c>
      <c r="D8" s="17" t="s">
        <v>278</v>
      </c>
      <c r="E8" s="17" t="s">
        <v>279</v>
      </c>
      <c r="F8" s="17" t="s">
        <v>280</v>
      </c>
      <c r="G8" s="17" t="s">
        <v>281</v>
      </c>
    </row>
    <row r="9" spans="1:7" ht="18.95" customHeight="1">
      <c r="B9" s="74"/>
      <c r="C9" s="46" t="s">
        <v>282</v>
      </c>
      <c r="D9" s="47" t="s">
        <v>283</v>
      </c>
      <c r="E9" s="47" t="s">
        <v>284</v>
      </c>
      <c r="F9" s="47" t="s">
        <v>285</v>
      </c>
      <c r="G9" s="47" t="s">
        <v>283</v>
      </c>
    </row>
    <row r="10" spans="1:7" ht="18.95" customHeight="1">
      <c r="B10" s="74"/>
      <c r="C10" s="46" t="s">
        <v>286</v>
      </c>
      <c r="D10" s="47" t="s">
        <v>283</v>
      </c>
      <c r="E10" s="47" t="s">
        <v>284</v>
      </c>
      <c r="F10" s="47" t="s">
        <v>287</v>
      </c>
      <c r="G10" s="47" t="s">
        <v>288</v>
      </c>
    </row>
    <row r="11" spans="1:7" ht="18.95" customHeight="1">
      <c r="B11" s="74"/>
      <c r="C11" s="46" t="s">
        <v>289</v>
      </c>
      <c r="D11" s="47" t="s">
        <v>283</v>
      </c>
      <c r="E11" s="47" t="s">
        <v>284</v>
      </c>
      <c r="F11" s="47" t="s">
        <v>287</v>
      </c>
      <c r="G11" s="47" t="s">
        <v>288</v>
      </c>
    </row>
    <row r="12" spans="1:7" ht="18.95" customHeight="1">
      <c r="B12" s="74"/>
      <c r="C12" s="46" t="s">
        <v>290</v>
      </c>
      <c r="D12" s="47" t="s">
        <v>283</v>
      </c>
      <c r="E12" s="47" t="s">
        <v>284</v>
      </c>
      <c r="F12" s="47" t="s">
        <v>285</v>
      </c>
      <c r="G12" s="47" t="s">
        <v>291</v>
      </c>
    </row>
    <row r="13" spans="1:7" ht="18.95" customHeight="1">
      <c r="B13" s="74"/>
      <c r="C13" s="46" t="s">
        <v>292</v>
      </c>
      <c r="D13" s="47" t="s">
        <v>283</v>
      </c>
      <c r="E13" s="47" t="s">
        <v>284</v>
      </c>
      <c r="F13" s="47" t="s">
        <v>287</v>
      </c>
      <c r="G13" s="47" t="s">
        <v>293</v>
      </c>
    </row>
    <row r="14" spans="1:7" ht="18.95" customHeight="1">
      <c r="B14" s="74"/>
      <c r="C14" s="46" t="s">
        <v>294</v>
      </c>
      <c r="D14" s="47" t="s">
        <v>283</v>
      </c>
      <c r="E14" s="47" t="s">
        <v>284</v>
      </c>
      <c r="F14" s="47" t="s">
        <v>287</v>
      </c>
      <c r="G14" s="47" t="s">
        <v>293</v>
      </c>
    </row>
    <row r="15" spans="1:7" ht="18.95" customHeight="1">
      <c r="B15" s="74"/>
      <c r="C15" s="46" t="s">
        <v>295</v>
      </c>
      <c r="D15" s="47" t="s">
        <v>283</v>
      </c>
      <c r="E15" s="47" t="s">
        <v>284</v>
      </c>
      <c r="F15" s="47" t="s">
        <v>287</v>
      </c>
      <c r="G15" s="47" t="s">
        <v>296</v>
      </c>
    </row>
    <row r="16" spans="1:7" ht="18.95" customHeight="1">
      <c r="B16" s="74"/>
      <c r="C16" s="46" t="s">
        <v>297</v>
      </c>
      <c r="D16" s="47" t="s">
        <v>283</v>
      </c>
      <c r="E16" s="47" t="s">
        <v>284</v>
      </c>
      <c r="F16" s="47" t="s">
        <v>285</v>
      </c>
      <c r="G16" s="47" t="s">
        <v>298</v>
      </c>
    </row>
    <row r="17" spans="2:7" ht="18.95" customHeight="1">
      <c r="B17" s="74"/>
      <c r="C17" s="46" t="s">
        <v>299</v>
      </c>
      <c r="D17" s="47" t="s">
        <v>283</v>
      </c>
      <c r="E17" s="47"/>
      <c r="F17" s="47" t="s">
        <v>300</v>
      </c>
      <c r="G17" s="47" t="s">
        <v>301</v>
      </c>
    </row>
    <row r="18" spans="2:7" ht="18.95" customHeight="1">
      <c r="B18" s="74"/>
      <c r="C18" s="46" t="s">
        <v>302</v>
      </c>
      <c r="D18" s="47" t="s">
        <v>283</v>
      </c>
      <c r="E18" s="47"/>
      <c r="F18" s="47" t="s">
        <v>300</v>
      </c>
      <c r="G18" s="47" t="s">
        <v>303</v>
      </c>
    </row>
    <row r="19" spans="2:7" ht="24.2" customHeight="1">
      <c r="B19" s="48" t="s">
        <v>304</v>
      </c>
      <c r="E19" s="48" t="s">
        <v>305</v>
      </c>
    </row>
  </sheetData>
  <mergeCells count="5">
    <mergeCell ref="B8:B18"/>
    <mergeCell ref="B2:G3"/>
    <mergeCell ref="C6:D6"/>
    <mergeCell ref="F6:G6"/>
    <mergeCell ref="C7:G7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9" sqref="E19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6.350000000000001" customHeight="1">
      <c r="A1" s="1"/>
      <c r="B1" s="7" t="s">
        <v>168</v>
      </c>
    </row>
    <row r="2" spans="1:8" ht="40.5" customHeight="1">
      <c r="B2" s="58" t="s">
        <v>169</v>
      </c>
      <c r="C2" s="58"/>
      <c r="D2" s="58"/>
      <c r="E2" s="58"/>
      <c r="F2" s="58"/>
      <c r="G2" s="58"/>
      <c r="H2" s="58"/>
    </row>
    <row r="3" spans="1:8" ht="23.25" customHeight="1">
      <c r="H3" s="8" t="s">
        <v>170</v>
      </c>
    </row>
    <row r="4" spans="1:8" ht="43.15" customHeight="1">
      <c r="B4" s="59" t="s">
        <v>171</v>
      </c>
      <c r="C4" s="59"/>
      <c r="D4" s="59" t="s">
        <v>172</v>
      </c>
      <c r="E4" s="59"/>
      <c r="F4" s="59"/>
      <c r="G4" s="59"/>
      <c r="H4" s="59"/>
    </row>
    <row r="5" spans="1:8" ht="43.15" customHeight="1">
      <c r="B5" s="10" t="s">
        <v>173</v>
      </c>
      <c r="C5" s="10" t="s">
        <v>174</v>
      </c>
      <c r="D5" s="10" t="s">
        <v>173</v>
      </c>
      <c r="E5" s="10" t="s">
        <v>175</v>
      </c>
      <c r="F5" s="9" t="s">
        <v>176</v>
      </c>
      <c r="G5" s="9" t="s">
        <v>177</v>
      </c>
      <c r="H5" s="9" t="s">
        <v>178</v>
      </c>
    </row>
    <row r="6" spans="1:8" ht="24.2" customHeight="1">
      <c r="B6" s="11" t="s">
        <v>179</v>
      </c>
      <c r="C6" s="12">
        <f>SUM(C7:C8)</f>
        <v>85585.42</v>
      </c>
      <c r="D6" s="11" t="s">
        <v>180</v>
      </c>
      <c r="E6" s="12">
        <v>85585.42</v>
      </c>
      <c r="F6" s="12">
        <v>6159.69</v>
      </c>
      <c r="G6" s="14">
        <f>75000+4425.73</f>
        <v>79425.73</v>
      </c>
      <c r="H6" s="12"/>
    </row>
    <row r="7" spans="1:8" ht="23.25" customHeight="1">
      <c r="B7" s="13" t="s">
        <v>181</v>
      </c>
      <c r="C7" s="14">
        <v>6159.69</v>
      </c>
      <c r="D7" s="13" t="s">
        <v>182</v>
      </c>
      <c r="E7" s="14">
        <v>9.1</v>
      </c>
      <c r="F7" s="14">
        <v>9.1</v>
      </c>
      <c r="G7" s="14"/>
      <c r="H7" s="14"/>
    </row>
    <row r="8" spans="1:8" ht="23.25" customHeight="1">
      <c r="B8" s="13" t="s">
        <v>183</v>
      </c>
      <c r="C8" s="14">
        <f>75000+4425.73</f>
        <v>79425.73</v>
      </c>
      <c r="D8" s="13" t="s">
        <v>184</v>
      </c>
      <c r="E8" s="14">
        <v>158.49</v>
      </c>
      <c r="F8" s="14">
        <v>158.49</v>
      </c>
      <c r="G8" s="14"/>
      <c r="H8" s="14"/>
    </row>
    <row r="9" spans="1:8" ht="23.25" customHeight="1">
      <c r="B9" s="13" t="s">
        <v>185</v>
      </c>
      <c r="C9" s="14"/>
      <c r="D9" s="13" t="s">
        <v>186</v>
      </c>
      <c r="E9" s="14">
        <v>75.900000000000006</v>
      </c>
      <c r="F9" s="14">
        <v>75.900000000000006</v>
      </c>
      <c r="G9" s="14"/>
      <c r="H9" s="14"/>
    </row>
    <row r="10" spans="1:8" ht="23.25" customHeight="1">
      <c r="B10" s="13"/>
      <c r="C10" s="14"/>
      <c r="D10" s="13" t="s">
        <v>187</v>
      </c>
      <c r="E10" s="14">
        <f>F10+G10</f>
        <v>83837.489999999991</v>
      </c>
      <c r="F10" s="14">
        <v>4411.76</v>
      </c>
      <c r="G10" s="14">
        <f>75000+4425.73</f>
        <v>79425.73</v>
      </c>
      <c r="H10" s="14"/>
    </row>
    <row r="11" spans="1:8" ht="23.25" customHeight="1">
      <c r="B11" s="13"/>
      <c r="C11" s="14"/>
      <c r="D11" s="13" t="s">
        <v>188</v>
      </c>
      <c r="E11" s="14">
        <v>1427.86</v>
      </c>
      <c r="F11" s="14">
        <v>1427.86</v>
      </c>
      <c r="G11" s="14"/>
      <c r="H11" s="14"/>
    </row>
    <row r="12" spans="1:8" ht="23.25" customHeight="1">
      <c r="B12" s="13"/>
      <c r="C12" s="14"/>
      <c r="D12" s="13" t="s">
        <v>189</v>
      </c>
      <c r="E12" s="14">
        <v>76.58</v>
      </c>
      <c r="F12" s="14">
        <v>76.58</v>
      </c>
      <c r="G12" s="14"/>
      <c r="H12" s="14"/>
    </row>
    <row r="13" spans="1:8" ht="16.350000000000001" customHeight="1">
      <c r="B13" s="15"/>
      <c r="C13" s="16"/>
      <c r="D13" s="15"/>
      <c r="E13" s="16"/>
      <c r="F13" s="16"/>
      <c r="G13" s="16"/>
      <c r="H13" s="16"/>
    </row>
    <row r="14" spans="1:8" ht="22.35" customHeight="1">
      <c r="B14" s="17" t="s">
        <v>190</v>
      </c>
      <c r="C14" s="16"/>
      <c r="D14" s="17" t="s">
        <v>191</v>
      </c>
      <c r="E14" s="16"/>
      <c r="F14" s="16"/>
      <c r="G14" s="16"/>
      <c r="H14" s="16"/>
    </row>
    <row r="15" spans="1:8" ht="21.6" customHeight="1">
      <c r="B15" s="18" t="s">
        <v>192</v>
      </c>
      <c r="C15" s="16"/>
      <c r="D15" s="15"/>
      <c r="E15" s="16"/>
      <c r="F15" s="16"/>
      <c r="G15" s="16"/>
      <c r="H15" s="16"/>
    </row>
    <row r="16" spans="1:8" ht="20.65" customHeight="1">
      <c r="B16" s="18" t="s">
        <v>193</v>
      </c>
      <c r="C16" s="16"/>
      <c r="D16" s="15"/>
      <c r="E16" s="16"/>
      <c r="F16" s="16"/>
      <c r="G16" s="16"/>
      <c r="H16" s="16"/>
    </row>
    <row r="17" spans="2:8" ht="20.65" customHeight="1">
      <c r="B17" s="18" t="s">
        <v>194</v>
      </c>
      <c r="C17" s="16"/>
      <c r="D17" s="15"/>
      <c r="E17" s="16"/>
      <c r="F17" s="16"/>
      <c r="G17" s="16"/>
      <c r="H17" s="16"/>
    </row>
    <row r="18" spans="2:8" ht="16.350000000000001" customHeight="1">
      <c r="B18" s="15"/>
      <c r="C18" s="16"/>
      <c r="D18" s="15"/>
      <c r="E18" s="16"/>
      <c r="F18" s="16"/>
      <c r="G18" s="16"/>
      <c r="H18" s="16"/>
    </row>
    <row r="19" spans="2:8" ht="24.2" customHeight="1">
      <c r="B19" s="11" t="s">
        <v>195</v>
      </c>
      <c r="C19" s="12">
        <v>85585.42</v>
      </c>
      <c r="D19" s="11" t="s">
        <v>196</v>
      </c>
      <c r="E19" s="12">
        <v>85585.42</v>
      </c>
      <c r="F19" s="12">
        <v>6159.69</v>
      </c>
      <c r="G19" s="14">
        <f>75000+4425.73</f>
        <v>79425.73</v>
      </c>
      <c r="H19" s="12"/>
    </row>
  </sheetData>
  <mergeCells count="3">
    <mergeCell ref="B2:H2"/>
    <mergeCell ref="B4:C4"/>
    <mergeCell ref="D4:H4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K17" sqref="K17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</cols>
  <sheetData>
    <row r="1" spans="1:7" ht="16.350000000000001" customHeight="1">
      <c r="A1" s="1"/>
      <c r="B1" s="7" t="s">
        <v>197</v>
      </c>
      <c r="C1" s="1"/>
      <c r="D1" s="1"/>
      <c r="E1" s="1"/>
      <c r="F1" s="1"/>
      <c r="G1" s="1"/>
    </row>
    <row r="2" spans="1:7" ht="16.350000000000001" customHeight="1">
      <c r="B2" s="61" t="s">
        <v>198</v>
      </c>
      <c r="C2" s="61"/>
      <c r="D2" s="61"/>
      <c r="E2" s="61"/>
      <c r="F2" s="61"/>
      <c r="G2" s="61"/>
    </row>
    <row r="3" spans="1:7" ht="16.350000000000001" customHeight="1">
      <c r="B3" s="61"/>
      <c r="C3" s="61"/>
      <c r="D3" s="61"/>
      <c r="E3" s="61"/>
      <c r="F3" s="61"/>
      <c r="G3" s="61"/>
    </row>
    <row r="4" spans="1:7" ht="16.350000000000001" customHeight="1">
      <c r="B4" s="1"/>
      <c r="C4" s="1"/>
      <c r="D4" s="1"/>
      <c r="E4" s="1"/>
      <c r="F4" s="1"/>
      <c r="G4" s="1"/>
    </row>
    <row r="5" spans="1:7" ht="20.65" customHeight="1">
      <c r="B5" s="1"/>
      <c r="C5" s="1"/>
      <c r="D5" s="1"/>
      <c r="E5" s="1"/>
      <c r="F5" s="1"/>
      <c r="G5" s="19" t="s">
        <v>170</v>
      </c>
    </row>
    <row r="6" spans="1:7" ht="34.5" customHeight="1">
      <c r="B6" s="62" t="s">
        <v>199</v>
      </c>
      <c r="C6" s="62"/>
      <c r="D6" s="62" t="s">
        <v>200</v>
      </c>
      <c r="E6" s="62" t="s">
        <v>201</v>
      </c>
      <c r="F6" s="62"/>
      <c r="G6" s="62"/>
    </row>
    <row r="7" spans="1:7" ht="29.25" customHeight="1">
      <c r="B7" s="20" t="s">
        <v>202</v>
      </c>
      <c r="C7" s="20" t="s">
        <v>203</v>
      </c>
      <c r="D7" s="62"/>
      <c r="E7" s="20" t="s">
        <v>204</v>
      </c>
      <c r="F7" s="20" t="s">
        <v>205</v>
      </c>
      <c r="G7" s="20" t="s">
        <v>206</v>
      </c>
    </row>
    <row r="8" spans="1:7" ht="22.35" customHeight="1">
      <c r="B8" s="63" t="s">
        <v>175</v>
      </c>
      <c r="C8" s="63"/>
      <c r="D8" s="15">
        <v>34014.18</v>
      </c>
      <c r="E8" s="21">
        <v>6159.69</v>
      </c>
      <c r="F8" s="21">
        <v>1747.93</v>
      </c>
      <c r="G8" s="21">
        <v>4411.76</v>
      </c>
    </row>
    <row r="9" spans="1:7" ht="19.899999999999999" customHeight="1">
      <c r="B9" s="22" t="s">
        <v>207</v>
      </c>
      <c r="C9" s="23" t="s">
        <v>182</v>
      </c>
      <c r="D9" s="15">
        <v>9.1</v>
      </c>
      <c r="E9" s="24">
        <v>9.1</v>
      </c>
      <c r="F9" s="24">
        <v>9.1</v>
      </c>
      <c r="G9" s="24"/>
    </row>
    <row r="10" spans="1:7" ht="17.25" customHeight="1">
      <c r="B10" s="22" t="s">
        <v>0</v>
      </c>
      <c r="C10" s="23" t="s">
        <v>1</v>
      </c>
      <c r="D10" s="15">
        <v>9.1</v>
      </c>
      <c r="E10" s="24">
        <v>9.1</v>
      </c>
      <c r="F10" s="24">
        <v>9.1</v>
      </c>
      <c r="G10" s="24"/>
    </row>
    <row r="11" spans="1:7" ht="18.95" customHeight="1">
      <c r="B11" s="22" t="s">
        <v>2</v>
      </c>
      <c r="C11" s="23" t="s">
        <v>3</v>
      </c>
      <c r="D11" s="15">
        <v>9.1</v>
      </c>
      <c r="E11" s="24">
        <v>9.1</v>
      </c>
      <c r="F11" s="24">
        <v>9.1</v>
      </c>
      <c r="G11" s="24"/>
    </row>
    <row r="12" spans="1:7" ht="19.899999999999999" customHeight="1">
      <c r="B12" s="22" t="s">
        <v>208</v>
      </c>
      <c r="C12" s="23" t="s">
        <v>184</v>
      </c>
      <c r="D12" s="15">
        <v>294.72000000000003</v>
      </c>
      <c r="E12" s="24">
        <v>158.49</v>
      </c>
      <c r="F12" s="24">
        <v>158.49</v>
      </c>
      <c r="G12" s="24"/>
    </row>
    <row r="13" spans="1:7" ht="17.25" customHeight="1">
      <c r="B13" s="22" t="s">
        <v>4</v>
      </c>
      <c r="C13" s="23" t="s">
        <v>5</v>
      </c>
      <c r="D13" s="15">
        <v>294.72000000000003</v>
      </c>
      <c r="E13" s="24">
        <v>158.49</v>
      </c>
      <c r="F13" s="24">
        <v>158.49</v>
      </c>
      <c r="G13" s="24"/>
    </row>
    <row r="14" spans="1:7" ht="18.95" customHeight="1">
      <c r="B14" s="22" t="s">
        <v>6</v>
      </c>
      <c r="C14" s="23" t="s">
        <v>7</v>
      </c>
      <c r="D14" s="15">
        <v>102.09</v>
      </c>
      <c r="E14" s="24">
        <v>102.11</v>
      </c>
      <c r="F14" s="24">
        <v>102.11</v>
      </c>
      <c r="G14" s="24"/>
    </row>
    <row r="15" spans="1:7" ht="18.95" customHeight="1">
      <c r="B15" s="22" t="s">
        <v>8</v>
      </c>
      <c r="C15" s="23" t="s">
        <v>9</v>
      </c>
      <c r="D15" s="15">
        <v>189.21</v>
      </c>
      <c r="E15" s="24">
        <v>51.06</v>
      </c>
      <c r="F15" s="24">
        <v>51.06</v>
      </c>
      <c r="G15" s="24"/>
    </row>
    <row r="16" spans="1:7" ht="18.95" customHeight="1">
      <c r="B16" s="22" t="s">
        <v>10</v>
      </c>
      <c r="C16" s="23" t="s">
        <v>11</v>
      </c>
      <c r="D16" s="15">
        <v>3.42</v>
      </c>
      <c r="E16" s="24">
        <v>5.32</v>
      </c>
      <c r="F16" s="24">
        <v>5.32</v>
      </c>
      <c r="G16" s="24"/>
    </row>
    <row r="17" spans="2:7" ht="19.899999999999999" customHeight="1">
      <c r="B17" s="22" t="s">
        <v>209</v>
      </c>
      <c r="C17" s="23" t="s">
        <v>186</v>
      </c>
      <c r="D17" s="15">
        <v>75.89</v>
      </c>
      <c r="E17" s="24">
        <v>75.900000000000006</v>
      </c>
      <c r="F17" s="24">
        <v>75.900000000000006</v>
      </c>
      <c r="G17" s="24"/>
    </row>
    <row r="18" spans="2:7" ht="17.25" customHeight="1">
      <c r="B18" s="22" t="s">
        <v>12</v>
      </c>
      <c r="C18" s="23" t="s">
        <v>13</v>
      </c>
      <c r="D18" s="15">
        <v>75.89</v>
      </c>
      <c r="E18" s="24">
        <v>75.900000000000006</v>
      </c>
      <c r="F18" s="24">
        <v>75.900000000000006</v>
      </c>
      <c r="G18" s="24"/>
    </row>
    <row r="19" spans="2:7" ht="18.95" customHeight="1">
      <c r="B19" s="22" t="s">
        <v>14</v>
      </c>
      <c r="C19" s="23" t="s">
        <v>15</v>
      </c>
      <c r="D19" s="15">
        <v>63.81</v>
      </c>
      <c r="E19" s="24">
        <v>41.59</v>
      </c>
      <c r="F19" s="24">
        <v>41.59</v>
      </c>
      <c r="G19" s="24"/>
    </row>
    <row r="20" spans="2:7" ht="18.95" customHeight="1">
      <c r="B20" s="22" t="s">
        <v>16</v>
      </c>
      <c r="C20" s="23" t="s">
        <v>17</v>
      </c>
      <c r="D20" s="15"/>
      <c r="E20" s="24">
        <v>22.23</v>
      </c>
      <c r="F20" s="24">
        <v>22.23</v>
      </c>
      <c r="G20" s="24"/>
    </row>
    <row r="21" spans="2:7" ht="18.95" customHeight="1">
      <c r="B21" s="22" t="s">
        <v>18</v>
      </c>
      <c r="C21" s="23" t="s">
        <v>19</v>
      </c>
      <c r="D21" s="15">
        <v>12.08</v>
      </c>
      <c r="E21" s="24">
        <v>12.08</v>
      </c>
      <c r="F21" s="24">
        <v>12.08</v>
      </c>
      <c r="G21" s="24"/>
    </row>
    <row r="22" spans="2:7" ht="18.95" customHeight="1">
      <c r="B22" s="57" t="s">
        <v>309</v>
      </c>
      <c r="C22" s="56" t="s">
        <v>308</v>
      </c>
      <c r="D22" s="15">
        <v>2094</v>
      </c>
      <c r="E22" s="24"/>
      <c r="F22" s="24"/>
      <c r="G22" s="24"/>
    </row>
    <row r="23" spans="2:7" ht="18.95" customHeight="1">
      <c r="B23" s="57" t="s">
        <v>310</v>
      </c>
      <c r="C23" s="56" t="s">
        <v>311</v>
      </c>
      <c r="D23" s="15">
        <v>2094</v>
      </c>
      <c r="E23" s="24"/>
      <c r="F23" s="24"/>
      <c r="G23" s="24"/>
    </row>
    <row r="24" spans="2:7" ht="18.95" customHeight="1">
      <c r="B24" s="57" t="s">
        <v>312</v>
      </c>
      <c r="C24" s="56" t="s">
        <v>313</v>
      </c>
      <c r="D24" s="15">
        <v>30111.23</v>
      </c>
      <c r="E24" s="24"/>
      <c r="F24" s="24"/>
      <c r="G24" s="24"/>
    </row>
    <row r="25" spans="2:7" ht="18.95" customHeight="1">
      <c r="B25" s="22" t="s">
        <v>210</v>
      </c>
      <c r="C25" s="23" t="s">
        <v>187</v>
      </c>
      <c r="D25" s="15">
        <v>30111.23</v>
      </c>
      <c r="E25" s="24">
        <v>4411.76</v>
      </c>
      <c r="F25" s="24"/>
      <c r="G25" s="24">
        <v>4411.76</v>
      </c>
    </row>
    <row r="26" spans="2:7" ht="19.899999999999999" customHeight="1">
      <c r="B26" s="22" t="s">
        <v>20</v>
      </c>
      <c r="C26" s="23" t="s">
        <v>21</v>
      </c>
      <c r="D26" s="15">
        <v>1352.67</v>
      </c>
      <c r="E26" s="24">
        <v>4411.76</v>
      </c>
      <c r="F26" s="24"/>
      <c r="G26" s="24">
        <v>4411.76</v>
      </c>
    </row>
    <row r="27" spans="2:7" ht="17.25" customHeight="1">
      <c r="B27" s="22" t="s">
        <v>22</v>
      </c>
      <c r="C27" s="23" t="s">
        <v>23</v>
      </c>
      <c r="D27" s="15">
        <v>1352.67</v>
      </c>
      <c r="E27" s="24">
        <v>4411.76</v>
      </c>
      <c r="F27" s="24"/>
      <c r="G27" s="24">
        <v>4411.76</v>
      </c>
    </row>
    <row r="28" spans="2:7" ht="18.95" customHeight="1">
      <c r="B28" s="22" t="s">
        <v>211</v>
      </c>
      <c r="C28" s="23" t="s">
        <v>188</v>
      </c>
      <c r="D28" s="15">
        <v>986.92</v>
      </c>
      <c r="E28" s="24">
        <v>1427.86</v>
      </c>
      <c r="F28" s="24">
        <v>1427.86</v>
      </c>
      <c r="G28" s="24"/>
    </row>
    <row r="29" spans="2:7" ht="19.899999999999999" customHeight="1">
      <c r="B29" s="22" t="s">
        <v>24</v>
      </c>
      <c r="C29" s="23" t="s">
        <v>25</v>
      </c>
      <c r="D29" s="15">
        <v>365.75</v>
      </c>
      <c r="E29" s="24">
        <v>1427.86</v>
      </c>
      <c r="F29" s="24">
        <v>1427.86</v>
      </c>
      <c r="G29" s="24"/>
    </row>
    <row r="30" spans="2:7" ht="17.25" customHeight="1">
      <c r="B30" s="22" t="s">
        <v>26</v>
      </c>
      <c r="C30" s="23" t="s">
        <v>27</v>
      </c>
      <c r="D30" s="15"/>
      <c r="E30" s="24">
        <v>1027.82</v>
      </c>
      <c r="F30" s="24">
        <v>1027.82</v>
      </c>
      <c r="G30" s="24"/>
    </row>
    <row r="31" spans="2:7" ht="18.95" customHeight="1">
      <c r="B31" s="22" t="s">
        <v>28</v>
      </c>
      <c r="C31" s="23" t="s">
        <v>29</v>
      </c>
      <c r="D31" s="15"/>
      <c r="E31" s="24">
        <v>400.05</v>
      </c>
      <c r="F31" s="24">
        <v>400.05</v>
      </c>
      <c r="G31" s="24"/>
    </row>
    <row r="32" spans="2:7" ht="18.95" customHeight="1">
      <c r="B32" s="22" t="s">
        <v>212</v>
      </c>
      <c r="C32" s="23" t="s">
        <v>189</v>
      </c>
      <c r="D32" s="15">
        <v>76.569999999999993</v>
      </c>
      <c r="E32" s="24">
        <v>76.58</v>
      </c>
      <c r="F32" s="24">
        <v>76.58</v>
      </c>
      <c r="G32" s="24"/>
    </row>
    <row r="33" spans="2:7" ht="19.899999999999999" customHeight="1">
      <c r="B33" s="22" t="s">
        <v>30</v>
      </c>
      <c r="C33" s="23" t="s">
        <v>31</v>
      </c>
      <c r="D33" s="15">
        <v>76.569999999999993</v>
      </c>
      <c r="E33" s="24">
        <v>76.58</v>
      </c>
      <c r="F33" s="24">
        <v>76.58</v>
      </c>
      <c r="G33" s="24"/>
    </row>
    <row r="34" spans="2:7" ht="17.25" customHeight="1">
      <c r="B34" s="22" t="s">
        <v>32</v>
      </c>
      <c r="C34" s="23" t="s">
        <v>33</v>
      </c>
      <c r="D34" s="15">
        <v>76.569999999999993</v>
      </c>
      <c r="E34" s="24">
        <v>76.58</v>
      </c>
      <c r="F34" s="24">
        <v>76.58</v>
      </c>
      <c r="G34" s="24"/>
    </row>
    <row r="35" spans="2:7" ht="18.95" customHeight="1">
      <c r="B35" s="60" t="s">
        <v>213</v>
      </c>
      <c r="C35" s="60"/>
      <c r="D35" s="60"/>
      <c r="E35" s="60"/>
      <c r="F35" s="60"/>
      <c r="G35" s="60"/>
    </row>
    <row r="36" spans="2:7" ht="23.25" customHeight="1"/>
  </sheetData>
  <mergeCells count="6">
    <mergeCell ref="B35:G35"/>
    <mergeCell ref="B2:G3"/>
    <mergeCell ref="B6:C6"/>
    <mergeCell ref="D6:D7"/>
    <mergeCell ref="E6:G6"/>
    <mergeCell ref="B8:C8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L16" sqref="L16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8.2" customHeight="1">
      <c r="A1" s="1"/>
      <c r="B1" s="25" t="s">
        <v>214</v>
      </c>
      <c r="C1" s="26"/>
      <c r="D1" s="26"/>
      <c r="E1" s="26"/>
      <c r="F1" s="26"/>
    </row>
    <row r="2" spans="1:6" ht="16.350000000000001" customHeight="1">
      <c r="B2" s="64" t="s">
        <v>215</v>
      </c>
      <c r="C2" s="64"/>
      <c r="D2" s="64"/>
      <c r="E2" s="64"/>
      <c r="F2" s="64"/>
    </row>
    <row r="3" spans="1:6" ht="16.350000000000001" customHeight="1">
      <c r="B3" s="64"/>
      <c r="C3" s="64"/>
      <c r="D3" s="64"/>
      <c r="E3" s="64"/>
      <c r="F3" s="64"/>
    </row>
    <row r="4" spans="1:6" ht="16.350000000000001" customHeight="1">
      <c r="B4" s="26"/>
      <c r="C4" s="26"/>
      <c r="D4" s="26"/>
      <c r="E4" s="26"/>
      <c r="F4" s="26"/>
    </row>
    <row r="5" spans="1:6" ht="19.899999999999999" customHeight="1">
      <c r="B5" s="26"/>
      <c r="C5" s="26"/>
      <c r="D5" s="26"/>
      <c r="E5" s="26"/>
      <c r="F5" s="19" t="s">
        <v>170</v>
      </c>
    </row>
    <row r="6" spans="1:6" ht="36.200000000000003" customHeight="1">
      <c r="B6" s="65" t="s">
        <v>216</v>
      </c>
      <c r="C6" s="65"/>
      <c r="D6" s="65" t="s">
        <v>217</v>
      </c>
      <c r="E6" s="65"/>
      <c r="F6" s="65"/>
    </row>
    <row r="7" spans="1:6" ht="27.6" customHeight="1">
      <c r="B7" s="27" t="s">
        <v>218</v>
      </c>
      <c r="C7" s="27" t="s">
        <v>203</v>
      </c>
      <c r="D7" s="27" t="s">
        <v>204</v>
      </c>
      <c r="E7" s="27" t="s">
        <v>219</v>
      </c>
      <c r="F7" s="27" t="s">
        <v>220</v>
      </c>
    </row>
    <row r="8" spans="1:6" ht="19.899999999999999" customHeight="1">
      <c r="B8" s="66" t="s">
        <v>175</v>
      </c>
      <c r="C8" s="66"/>
      <c r="D8" s="28">
        <v>1747.93</v>
      </c>
      <c r="E8" s="28">
        <v>1370.36</v>
      </c>
      <c r="F8" s="28">
        <v>377.57</v>
      </c>
    </row>
    <row r="9" spans="1:6" ht="19.899999999999999" customHeight="1">
      <c r="B9" s="22" t="s">
        <v>221</v>
      </c>
      <c r="C9" s="23" t="s">
        <v>222</v>
      </c>
      <c r="D9" s="29">
        <v>1364.54</v>
      </c>
      <c r="E9" s="29">
        <v>1364.54</v>
      </c>
      <c r="F9" s="29"/>
    </row>
    <row r="10" spans="1:6" ht="18.95" customHeight="1">
      <c r="B10" s="22" t="s">
        <v>37</v>
      </c>
      <c r="C10" s="23" t="s">
        <v>38</v>
      </c>
      <c r="D10" s="29">
        <v>331.48</v>
      </c>
      <c r="E10" s="29">
        <v>331.48</v>
      </c>
      <c r="F10" s="29"/>
    </row>
    <row r="11" spans="1:6" ht="18.95" customHeight="1">
      <c r="B11" s="22" t="s">
        <v>39</v>
      </c>
      <c r="C11" s="23" t="s">
        <v>40</v>
      </c>
      <c r="D11" s="29">
        <v>170.72</v>
      </c>
      <c r="E11" s="29">
        <v>170.72</v>
      </c>
      <c r="F11" s="29"/>
    </row>
    <row r="12" spans="1:6" ht="18.95" customHeight="1">
      <c r="B12" s="22" t="s">
        <v>41</v>
      </c>
      <c r="C12" s="23" t="s">
        <v>42</v>
      </c>
      <c r="D12" s="29">
        <v>202.31</v>
      </c>
      <c r="E12" s="29">
        <v>202.31</v>
      </c>
      <c r="F12" s="29"/>
    </row>
    <row r="13" spans="1:6" ht="18.95" customHeight="1">
      <c r="B13" s="22" t="s">
        <v>43</v>
      </c>
      <c r="C13" s="23" t="s">
        <v>44</v>
      </c>
      <c r="D13" s="29">
        <v>270.79000000000002</v>
      </c>
      <c r="E13" s="29">
        <v>270.79000000000002</v>
      </c>
      <c r="F13" s="29"/>
    </row>
    <row r="14" spans="1:6" ht="18.95" customHeight="1">
      <c r="B14" s="22" t="s">
        <v>45</v>
      </c>
      <c r="C14" s="23" t="s">
        <v>46</v>
      </c>
      <c r="D14" s="29">
        <v>102.11</v>
      </c>
      <c r="E14" s="29">
        <v>102.11</v>
      </c>
      <c r="F14" s="29"/>
    </row>
    <row r="15" spans="1:6" ht="18.95" customHeight="1">
      <c r="B15" s="22" t="s">
        <v>47</v>
      </c>
      <c r="C15" s="23" t="s">
        <v>48</v>
      </c>
      <c r="D15" s="29">
        <v>51.06</v>
      </c>
      <c r="E15" s="29">
        <v>51.06</v>
      </c>
      <c r="F15" s="29"/>
    </row>
    <row r="16" spans="1:6" ht="18.95" customHeight="1">
      <c r="B16" s="22" t="s">
        <v>49</v>
      </c>
      <c r="C16" s="23" t="s">
        <v>50</v>
      </c>
      <c r="D16" s="29">
        <v>63.82</v>
      </c>
      <c r="E16" s="29">
        <v>63.82</v>
      </c>
      <c r="F16" s="29"/>
    </row>
    <row r="17" spans="2:6" ht="18.95" customHeight="1">
      <c r="B17" s="22" t="s">
        <v>51</v>
      </c>
      <c r="C17" s="23" t="s">
        <v>52</v>
      </c>
      <c r="D17" s="29">
        <v>11.68</v>
      </c>
      <c r="E17" s="29">
        <v>11.68</v>
      </c>
      <c r="F17" s="29"/>
    </row>
    <row r="18" spans="2:6" ht="18.95" customHeight="1">
      <c r="B18" s="22" t="s">
        <v>53</v>
      </c>
      <c r="C18" s="23" t="s">
        <v>54</v>
      </c>
      <c r="D18" s="29">
        <v>1.91</v>
      </c>
      <c r="E18" s="29">
        <v>1.91</v>
      </c>
      <c r="F18" s="29"/>
    </row>
    <row r="19" spans="2:6" ht="18.95" customHeight="1">
      <c r="B19" s="22" t="s">
        <v>55</v>
      </c>
      <c r="C19" s="23" t="s">
        <v>56</v>
      </c>
      <c r="D19" s="29">
        <v>76.58</v>
      </c>
      <c r="E19" s="29">
        <v>76.58</v>
      </c>
      <c r="F19" s="29"/>
    </row>
    <row r="20" spans="2:6" ht="18.95" customHeight="1">
      <c r="B20" s="22" t="s">
        <v>57</v>
      </c>
      <c r="C20" s="23" t="s">
        <v>58</v>
      </c>
      <c r="D20" s="29">
        <v>82.08</v>
      </c>
      <c r="E20" s="29">
        <v>82.08</v>
      </c>
      <c r="F20" s="29"/>
    </row>
    <row r="21" spans="2:6" ht="19.899999999999999" customHeight="1">
      <c r="B21" s="22" t="s">
        <v>223</v>
      </c>
      <c r="C21" s="23" t="s">
        <v>224</v>
      </c>
      <c r="D21" s="29">
        <v>377.57</v>
      </c>
      <c r="E21" s="29"/>
      <c r="F21" s="29">
        <v>377.57</v>
      </c>
    </row>
    <row r="22" spans="2:6" ht="18.95" customHeight="1">
      <c r="B22" s="22" t="s">
        <v>59</v>
      </c>
      <c r="C22" s="23" t="s">
        <v>60</v>
      </c>
      <c r="D22" s="29">
        <v>2.5</v>
      </c>
      <c r="E22" s="29"/>
      <c r="F22" s="29">
        <v>2.5</v>
      </c>
    </row>
    <row r="23" spans="2:6" ht="18.95" customHeight="1">
      <c r="B23" s="22" t="s">
        <v>61</v>
      </c>
      <c r="C23" s="23" t="s">
        <v>62</v>
      </c>
      <c r="D23" s="29">
        <v>0.5</v>
      </c>
      <c r="E23" s="29"/>
      <c r="F23" s="29">
        <v>0.5</v>
      </c>
    </row>
    <row r="24" spans="2:6" ht="18.95" customHeight="1">
      <c r="B24" s="22" t="s">
        <v>63</v>
      </c>
      <c r="C24" s="23" t="s">
        <v>64</v>
      </c>
      <c r="D24" s="29">
        <v>12</v>
      </c>
      <c r="E24" s="29"/>
      <c r="F24" s="29">
        <v>12</v>
      </c>
    </row>
    <row r="25" spans="2:6" ht="18.95" customHeight="1">
      <c r="B25" s="22" t="s">
        <v>65</v>
      </c>
      <c r="C25" s="23" t="s">
        <v>66</v>
      </c>
      <c r="D25" s="29">
        <v>299.3</v>
      </c>
      <c r="E25" s="29"/>
      <c r="F25" s="29">
        <v>299.3</v>
      </c>
    </row>
    <row r="26" spans="2:6" ht="18.95" customHeight="1">
      <c r="B26" s="22" t="s">
        <v>67</v>
      </c>
      <c r="C26" s="23" t="s">
        <v>68</v>
      </c>
      <c r="D26" s="29">
        <v>2</v>
      </c>
      <c r="E26" s="29"/>
      <c r="F26" s="29">
        <v>2</v>
      </c>
    </row>
    <row r="27" spans="2:6" ht="18.95" customHeight="1">
      <c r="B27" s="22" t="s">
        <v>69</v>
      </c>
      <c r="C27" s="23" t="s">
        <v>70</v>
      </c>
      <c r="D27" s="29">
        <v>13.1</v>
      </c>
      <c r="E27" s="29"/>
      <c r="F27" s="29">
        <v>13.1</v>
      </c>
    </row>
    <row r="28" spans="2:6" ht="18.95" customHeight="1">
      <c r="B28" s="22" t="s">
        <v>71</v>
      </c>
      <c r="C28" s="23" t="s">
        <v>72</v>
      </c>
      <c r="D28" s="29">
        <v>5.5</v>
      </c>
      <c r="E28" s="29"/>
      <c r="F28" s="29">
        <v>5.5</v>
      </c>
    </row>
    <row r="29" spans="2:6" ht="18.95" customHeight="1">
      <c r="B29" s="22" t="s">
        <v>73</v>
      </c>
      <c r="C29" s="23" t="s">
        <v>74</v>
      </c>
      <c r="D29" s="29">
        <v>7.28</v>
      </c>
      <c r="E29" s="29"/>
      <c r="F29" s="29">
        <v>7.28</v>
      </c>
    </row>
    <row r="30" spans="2:6" ht="18.95" customHeight="1">
      <c r="B30" s="22" t="s">
        <v>75</v>
      </c>
      <c r="C30" s="23" t="s">
        <v>76</v>
      </c>
      <c r="D30" s="29">
        <v>8.2899999999999991</v>
      </c>
      <c r="E30" s="29"/>
      <c r="F30" s="29">
        <v>8.2899999999999991</v>
      </c>
    </row>
    <row r="31" spans="2:6" ht="18.95" customHeight="1">
      <c r="B31" s="22" t="s">
        <v>77</v>
      </c>
      <c r="C31" s="23" t="s">
        <v>78</v>
      </c>
      <c r="D31" s="29">
        <v>27</v>
      </c>
      <c r="E31" s="29"/>
      <c r="F31" s="29">
        <v>27</v>
      </c>
    </row>
    <row r="32" spans="2:6" ht="18.95" customHeight="1">
      <c r="B32" s="22" t="s">
        <v>79</v>
      </c>
      <c r="C32" s="23" t="s">
        <v>80</v>
      </c>
      <c r="D32" s="29">
        <v>0.1</v>
      </c>
      <c r="E32" s="29"/>
      <c r="F32" s="29">
        <v>0.1</v>
      </c>
    </row>
    <row r="33" spans="2:6" ht="19.899999999999999" customHeight="1">
      <c r="B33" s="22" t="s">
        <v>225</v>
      </c>
      <c r="C33" s="23" t="s">
        <v>226</v>
      </c>
      <c r="D33" s="29">
        <v>5.82</v>
      </c>
      <c r="E33" s="29">
        <v>5.82</v>
      </c>
      <c r="F33" s="29"/>
    </row>
    <row r="34" spans="2:6" ht="18.95" customHeight="1">
      <c r="B34" s="22" t="s">
        <v>81</v>
      </c>
      <c r="C34" s="23" t="s">
        <v>82</v>
      </c>
      <c r="D34" s="29">
        <v>5.32</v>
      </c>
      <c r="E34" s="29">
        <v>5.32</v>
      </c>
      <c r="F34" s="29"/>
    </row>
    <row r="35" spans="2:6" ht="18.95" customHeight="1">
      <c r="B35" s="22" t="s">
        <v>83</v>
      </c>
      <c r="C35" s="23" t="s">
        <v>84</v>
      </c>
      <c r="D35" s="29">
        <v>0.4</v>
      </c>
      <c r="E35" s="29">
        <v>0.4</v>
      </c>
      <c r="F35" s="29"/>
    </row>
    <row r="36" spans="2:6" ht="18.95" customHeight="1">
      <c r="B36" s="22" t="s">
        <v>85</v>
      </c>
      <c r="C36" s="23" t="s">
        <v>86</v>
      </c>
      <c r="D36" s="29">
        <v>0.1</v>
      </c>
      <c r="E36" s="29">
        <v>0.1</v>
      </c>
      <c r="F36" s="29"/>
    </row>
  </sheetData>
  <mergeCells count="4">
    <mergeCell ref="B2:F3"/>
    <mergeCell ref="B6:C6"/>
    <mergeCell ref="D6:F6"/>
    <mergeCell ref="B8:C8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1"/>
      <c r="B1" s="7" t="s">
        <v>227</v>
      </c>
    </row>
    <row r="2" spans="1:13" ht="16.350000000000001" customHeight="1">
      <c r="B2" s="61" t="s">
        <v>228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.350000000000001" customHeigh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6.350000000000001" customHeigh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20.65" customHeight="1">
      <c r="M5" s="19" t="s">
        <v>170</v>
      </c>
    </row>
    <row r="6" spans="1:13" ht="38.85" customHeight="1">
      <c r="B6" s="62" t="s">
        <v>200</v>
      </c>
      <c r="C6" s="62"/>
      <c r="D6" s="62"/>
      <c r="E6" s="62"/>
      <c r="F6" s="62"/>
      <c r="G6" s="62"/>
      <c r="H6" s="62" t="s">
        <v>201</v>
      </c>
      <c r="I6" s="62"/>
      <c r="J6" s="62"/>
      <c r="K6" s="62"/>
      <c r="L6" s="62"/>
      <c r="M6" s="62"/>
    </row>
    <row r="7" spans="1:13" ht="36.200000000000003" customHeight="1">
      <c r="B7" s="62" t="s">
        <v>175</v>
      </c>
      <c r="C7" s="62" t="s">
        <v>229</v>
      </c>
      <c r="D7" s="62" t="s">
        <v>230</v>
      </c>
      <c r="E7" s="62"/>
      <c r="F7" s="62"/>
      <c r="G7" s="62" t="s">
        <v>231</v>
      </c>
      <c r="H7" s="62" t="s">
        <v>175</v>
      </c>
      <c r="I7" s="62" t="s">
        <v>229</v>
      </c>
      <c r="J7" s="62" t="s">
        <v>230</v>
      </c>
      <c r="K7" s="62"/>
      <c r="L7" s="62"/>
      <c r="M7" s="62" t="s">
        <v>231</v>
      </c>
    </row>
    <row r="8" spans="1:13" ht="36.200000000000003" customHeight="1">
      <c r="B8" s="62"/>
      <c r="C8" s="62"/>
      <c r="D8" s="20" t="s">
        <v>232</v>
      </c>
      <c r="E8" s="20" t="s">
        <v>233</v>
      </c>
      <c r="F8" s="20" t="s">
        <v>234</v>
      </c>
      <c r="G8" s="62"/>
      <c r="H8" s="62"/>
      <c r="I8" s="62"/>
      <c r="J8" s="20" t="s">
        <v>232</v>
      </c>
      <c r="K8" s="20" t="s">
        <v>233</v>
      </c>
      <c r="L8" s="20" t="s">
        <v>234</v>
      </c>
      <c r="M8" s="62"/>
    </row>
    <row r="9" spans="1:13" ht="25.9" customHeight="1">
      <c r="B9" s="15"/>
      <c r="C9" s="15"/>
      <c r="D9" s="15"/>
      <c r="E9" s="15"/>
      <c r="F9" s="15"/>
      <c r="G9" s="15"/>
      <c r="H9" s="30">
        <v>32.5</v>
      </c>
      <c r="I9" s="30"/>
      <c r="J9" s="30">
        <v>27</v>
      </c>
      <c r="K9" s="30"/>
      <c r="L9" s="30">
        <v>27</v>
      </c>
      <c r="M9" s="30">
        <v>5.5</v>
      </c>
    </row>
  </sheetData>
  <mergeCells count="11">
    <mergeCell ref="J7:L7"/>
    <mergeCell ref="M7:M8"/>
    <mergeCell ref="B2:M4"/>
    <mergeCell ref="B6:G6"/>
    <mergeCell ref="H6:M6"/>
    <mergeCell ref="B7:B8"/>
    <mergeCell ref="C7:C8"/>
    <mergeCell ref="D7:F7"/>
    <mergeCell ref="G7:G8"/>
    <mergeCell ref="H7:H8"/>
    <mergeCell ref="I7:I8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16" sqref="I16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1"/>
      <c r="B1" s="31" t="s">
        <v>235</v>
      </c>
      <c r="C1" s="26"/>
      <c r="D1" s="26"/>
      <c r="E1" s="26"/>
      <c r="F1" s="26"/>
    </row>
    <row r="2" spans="1:6" ht="24.95" customHeight="1">
      <c r="B2" s="64" t="s">
        <v>236</v>
      </c>
      <c r="C2" s="64"/>
      <c r="D2" s="64"/>
      <c r="E2" s="64"/>
      <c r="F2" s="64"/>
    </row>
    <row r="3" spans="1:6" ht="26.65" customHeight="1">
      <c r="B3" s="64"/>
      <c r="C3" s="64"/>
      <c r="D3" s="64"/>
      <c r="E3" s="64"/>
      <c r="F3" s="64"/>
    </row>
    <row r="4" spans="1:6" ht="16.350000000000001" customHeight="1">
      <c r="B4" s="26"/>
      <c r="C4" s="26"/>
      <c r="D4" s="26"/>
      <c r="E4" s="26"/>
      <c r="F4" s="26"/>
    </row>
    <row r="5" spans="1:6" ht="21.6" customHeight="1">
      <c r="B5" s="26"/>
      <c r="C5" s="26"/>
      <c r="D5" s="26"/>
      <c r="E5" s="26"/>
      <c r="F5" s="19" t="s">
        <v>170</v>
      </c>
    </row>
    <row r="6" spans="1:6" ht="33.6" customHeight="1">
      <c r="B6" s="65" t="s">
        <v>202</v>
      </c>
      <c r="C6" s="65" t="s">
        <v>203</v>
      </c>
      <c r="D6" s="65" t="s">
        <v>237</v>
      </c>
      <c r="E6" s="65"/>
      <c r="F6" s="65"/>
    </row>
    <row r="7" spans="1:6" ht="31.15" customHeight="1">
      <c r="B7" s="65"/>
      <c r="C7" s="65"/>
      <c r="D7" s="27" t="s">
        <v>204</v>
      </c>
      <c r="E7" s="27" t="s">
        <v>205</v>
      </c>
      <c r="F7" s="27" t="s">
        <v>206</v>
      </c>
    </row>
    <row r="8" spans="1:6" ht="20.65" customHeight="1">
      <c r="B8" s="67" t="s">
        <v>175</v>
      </c>
      <c r="C8" s="67"/>
      <c r="D8" s="50">
        <f>75000+4425.73</f>
        <v>79425.73</v>
      </c>
      <c r="E8" s="51"/>
      <c r="F8" s="50">
        <f>75000+4425.73</f>
        <v>79425.73</v>
      </c>
    </row>
    <row r="9" spans="1:6" ht="16.350000000000001" customHeight="1">
      <c r="B9" s="52" t="s">
        <v>210</v>
      </c>
      <c r="C9" s="53" t="s">
        <v>187</v>
      </c>
      <c r="D9" s="54">
        <f>75000+4425.73</f>
        <v>79425.73</v>
      </c>
      <c r="E9" s="54"/>
      <c r="F9" s="54">
        <f>75000+4425.73</f>
        <v>79425.73</v>
      </c>
    </row>
    <row r="10" spans="1:6" ht="16.350000000000001" customHeight="1">
      <c r="B10" s="52" t="s">
        <v>34</v>
      </c>
      <c r="C10" s="53" t="s">
        <v>306</v>
      </c>
      <c r="D10" s="54">
        <f>75000+4425.73</f>
        <v>79425.73</v>
      </c>
      <c r="E10" s="54"/>
      <c r="F10" s="54">
        <f>75000+4425.73</f>
        <v>79425.73</v>
      </c>
    </row>
    <row r="11" spans="1:6" ht="16.350000000000001" customHeight="1">
      <c r="B11" s="40">
        <v>2120802</v>
      </c>
      <c r="C11" s="13" t="s">
        <v>307</v>
      </c>
      <c r="D11" s="54">
        <v>4425.7299999999996</v>
      </c>
      <c r="E11" s="55"/>
      <c r="F11" s="55">
        <v>4425.7299999999996</v>
      </c>
    </row>
    <row r="12" spans="1:6" ht="16.350000000000001" customHeight="1">
      <c r="B12" s="52" t="s">
        <v>35</v>
      </c>
      <c r="C12" s="53" t="s">
        <v>36</v>
      </c>
      <c r="D12" s="54">
        <v>75000</v>
      </c>
      <c r="E12" s="54"/>
      <c r="F12" s="54">
        <v>75000</v>
      </c>
    </row>
    <row r="13" spans="1:6">
      <c r="C13" s="49"/>
    </row>
  </sheetData>
  <mergeCells count="5">
    <mergeCell ref="B8:C8"/>
    <mergeCell ref="B2:F3"/>
    <mergeCell ref="B6:B7"/>
    <mergeCell ref="C6:C7"/>
    <mergeCell ref="D6:F6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28" workbookViewId="0">
      <selection activeCell="G49" sqref="G49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1"/>
      <c r="C1" s="7" t="s">
        <v>238</v>
      </c>
    </row>
    <row r="2" spans="1:6" ht="16.350000000000001" customHeight="1">
      <c r="C2" s="58" t="s">
        <v>239</v>
      </c>
      <c r="D2" s="58"/>
      <c r="E2" s="58"/>
      <c r="F2" s="58"/>
    </row>
    <row r="3" spans="1:6" ht="16.350000000000001" customHeight="1">
      <c r="C3" s="58"/>
      <c r="D3" s="58"/>
      <c r="E3" s="58"/>
      <c r="F3" s="58"/>
    </row>
    <row r="4" spans="1:6" ht="16.350000000000001" customHeight="1"/>
    <row r="5" spans="1:6" ht="23.25" customHeight="1">
      <c r="F5" s="8" t="s">
        <v>170</v>
      </c>
    </row>
    <row r="6" spans="1:6" ht="34.5" customHeight="1">
      <c r="C6" s="68" t="s">
        <v>171</v>
      </c>
      <c r="D6" s="68"/>
      <c r="E6" s="68" t="s">
        <v>172</v>
      </c>
      <c r="F6" s="68"/>
    </row>
    <row r="7" spans="1:6" ht="32.85" customHeight="1">
      <c r="C7" s="10" t="s">
        <v>173</v>
      </c>
      <c r="D7" s="10" t="s">
        <v>174</v>
      </c>
      <c r="E7" s="10" t="s">
        <v>173</v>
      </c>
      <c r="F7" s="10" t="s">
        <v>174</v>
      </c>
    </row>
    <row r="8" spans="1:6" ht="24.95" customHeight="1">
      <c r="C8" s="11" t="s">
        <v>175</v>
      </c>
      <c r="D8" s="14">
        <f>SUM(D9:D10)</f>
        <v>85585.42</v>
      </c>
      <c r="E8" s="11" t="s">
        <v>175</v>
      </c>
      <c r="F8" s="14">
        <f>SUM(F9:F14)</f>
        <v>85585.42</v>
      </c>
    </row>
    <row r="9" spans="1:6" ht="20.65" customHeight="1">
      <c r="B9" s="26" t="s">
        <v>240</v>
      </c>
      <c r="C9" s="13" t="s">
        <v>181</v>
      </c>
      <c r="D9" s="14">
        <v>6159.69</v>
      </c>
      <c r="E9" s="13" t="s">
        <v>182</v>
      </c>
      <c r="F9" s="14">
        <v>9.1</v>
      </c>
    </row>
    <row r="10" spans="1:6" ht="20.65" customHeight="1">
      <c r="B10" s="26" t="s">
        <v>241</v>
      </c>
      <c r="C10" s="13" t="s">
        <v>183</v>
      </c>
      <c r="D10" s="50">
        <f>75000+4425.73</f>
        <v>79425.73</v>
      </c>
      <c r="E10" s="13" t="s">
        <v>184</v>
      </c>
      <c r="F10" s="14">
        <v>158.49</v>
      </c>
    </row>
    <row r="11" spans="1:6" ht="20.65" customHeight="1">
      <c r="B11" s="26"/>
      <c r="C11" s="13" t="s">
        <v>185</v>
      </c>
      <c r="D11" s="14"/>
      <c r="E11" s="13" t="s">
        <v>186</v>
      </c>
      <c r="F11" s="14">
        <v>75.900000000000006</v>
      </c>
    </row>
    <row r="12" spans="1:6" ht="20.65" customHeight="1">
      <c r="B12" s="26"/>
      <c r="C12" s="13" t="s">
        <v>242</v>
      </c>
      <c r="D12" s="14"/>
      <c r="E12" s="13" t="s">
        <v>187</v>
      </c>
      <c r="F12" s="14">
        <f>79411.76+4425.73</f>
        <v>83837.489999999991</v>
      </c>
    </row>
    <row r="13" spans="1:6" ht="20.65" customHeight="1">
      <c r="B13" s="26"/>
      <c r="C13" s="13" t="s">
        <v>243</v>
      </c>
      <c r="D13" s="14"/>
      <c r="E13" s="13" t="s">
        <v>188</v>
      </c>
      <c r="F13" s="14">
        <v>1427.86</v>
      </c>
    </row>
    <row r="14" spans="1:6" ht="20.65" customHeight="1">
      <c r="B14" s="26"/>
      <c r="C14" s="13" t="s">
        <v>244</v>
      </c>
      <c r="D14" s="14"/>
      <c r="E14" s="13" t="s">
        <v>189</v>
      </c>
      <c r="F14" s="14">
        <v>76.58</v>
      </c>
    </row>
    <row r="15" spans="1:6" ht="20.65" customHeight="1">
      <c r="B15" s="26"/>
      <c r="C15" s="13" t="s">
        <v>245</v>
      </c>
      <c r="D15" s="14"/>
      <c r="E15" s="13"/>
      <c r="F15" s="14"/>
    </row>
    <row r="16" spans="1:6" ht="20.65" customHeight="1">
      <c r="B16" s="26"/>
      <c r="C16" s="13" t="s">
        <v>246</v>
      </c>
      <c r="D16" s="14"/>
      <c r="E16" s="13"/>
      <c r="F16" s="14"/>
    </row>
    <row r="17" spans="2:6" ht="20.65" customHeight="1">
      <c r="B17" s="26"/>
      <c r="C17" s="13" t="s">
        <v>247</v>
      </c>
      <c r="D17" s="14"/>
      <c r="E17" s="13"/>
      <c r="F17" s="14"/>
    </row>
  </sheetData>
  <mergeCells count="3">
    <mergeCell ref="C2:F3"/>
    <mergeCell ref="C6:D6"/>
    <mergeCell ref="E6:F6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P23" sqref="P23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9.125" customWidth="1"/>
    <col min="13" max="13" width="11.5" customWidth="1"/>
    <col min="14" max="14" width="9.75" customWidth="1"/>
  </cols>
  <sheetData>
    <row r="1" spans="1:13" ht="16.350000000000001" customHeight="1">
      <c r="A1" s="1"/>
      <c r="B1" s="7" t="s">
        <v>248</v>
      </c>
    </row>
    <row r="2" spans="1:13" ht="16.350000000000001" customHeight="1">
      <c r="B2" s="58" t="s">
        <v>249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.350000000000001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6.350000000000001" customHeight="1"/>
    <row r="5" spans="1:13" ht="22.35" customHeight="1">
      <c r="M5" s="19" t="s">
        <v>170</v>
      </c>
    </row>
    <row r="6" spans="1:13" ht="36.200000000000003" customHeight="1">
      <c r="B6" s="71" t="s">
        <v>250</v>
      </c>
      <c r="C6" s="71"/>
      <c r="D6" s="71" t="s">
        <v>204</v>
      </c>
      <c r="E6" s="69" t="s">
        <v>251</v>
      </c>
      <c r="F6" s="69" t="s">
        <v>252</v>
      </c>
      <c r="G6" s="69" t="s">
        <v>253</v>
      </c>
      <c r="H6" s="69" t="s">
        <v>254</v>
      </c>
      <c r="I6" s="69" t="s">
        <v>255</v>
      </c>
      <c r="J6" s="69" t="s">
        <v>256</v>
      </c>
      <c r="K6" s="69" t="s">
        <v>257</v>
      </c>
      <c r="L6" s="69" t="s">
        <v>258</v>
      </c>
      <c r="M6" s="69" t="s">
        <v>259</v>
      </c>
    </row>
    <row r="7" spans="1:13" ht="30.2" customHeight="1">
      <c r="B7" s="32" t="s">
        <v>218</v>
      </c>
      <c r="C7" s="32" t="s">
        <v>203</v>
      </c>
      <c r="D7" s="71"/>
      <c r="E7" s="69"/>
      <c r="F7" s="69"/>
      <c r="G7" s="69"/>
      <c r="H7" s="69"/>
      <c r="I7" s="69"/>
      <c r="J7" s="69"/>
      <c r="K7" s="69"/>
      <c r="L7" s="69"/>
      <c r="M7" s="69"/>
    </row>
    <row r="8" spans="1:13" ht="20.65" customHeight="1">
      <c r="B8" s="70" t="s">
        <v>175</v>
      </c>
      <c r="C8" s="70"/>
      <c r="D8" s="33">
        <v>85585.42</v>
      </c>
      <c r="E8" s="33">
        <v>6159.69</v>
      </c>
      <c r="F8" s="33">
        <f>F22</f>
        <v>79425.73</v>
      </c>
      <c r="G8" s="33"/>
      <c r="H8" s="33"/>
      <c r="I8" s="33"/>
      <c r="J8" s="33"/>
      <c r="K8" s="33"/>
      <c r="L8" s="33"/>
      <c r="M8" s="33"/>
    </row>
    <row r="9" spans="1:13" ht="20.65" customHeight="1">
      <c r="B9" s="34" t="s">
        <v>207</v>
      </c>
      <c r="C9" s="35" t="s">
        <v>182</v>
      </c>
      <c r="D9" s="36">
        <v>9.1</v>
      </c>
      <c r="E9" s="36">
        <v>9.1</v>
      </c>
      <c r="F9" s="36"/>
      <c r="G9" s="36"/>
      <c r="H9" s="36"/>
      <c r="I9" s="36"/>
      <c r="J9" s="36"/>
      <c r="K9" s="36"/>
      <c r="L9" s="36"/>
      <c r="M9" s="36"/>
    </row>
    <row r="10" spans="1:13" ht="18.2" customHeight="1">
      <c r="B10" s="34" t="s">
        <v>125</v>
      </c>
      <c r="C10" s="35" t="s">
        <v>126</v>
      </c>
      <c r="D10" s="36">
        <v>9.1</v>
      </c>
      <c r="E10" s="36">
        <v>9.1</v>
      </c>
      <c r="F10" s="36"/>
      <c r="G10" s="36"/>
      <c r="H10" s="36"/>
      <c r="I10" s="36"/>
      <c r="J10" s="36"/>
      <c r="K10" s="36"/>
      <c r="L10" s="36"/>
      <c r="M10" s="36"/>
    </row>
    <row r="11" spans="1:13" ht="19.899999999999999" customHeight="1">
      <c r="B11" s="34" t="s">
        <v>127</v>
      </c>
      <c r="C11" s="35" t="s">
        <v>128</v>
      </c>
      <c r="D11" s="36">
        <v>9.1</v>
      </c>
      <c r="E11" s="36">
        <v>9.1</v>
      </c>
      <c r="F11" s="36"/>
      <c r="G11" s="36"/>
      <c r="H11" s="36"/>
      <c r="I11" s="36"/>
      <c r="J11" s="36"/>
      <c r="K11" s="36"/>
      <c r="L11" s="36"/>
      <c r="M11" s="36"/>
    </row>
    <row r="12" spans="1:13" ht="20.65" customHeight="1">
      <c r="B12" s="34" t="s">
        <v>208</v>
      </c>
      <c r="C12" s="35" t="s">
        <v>184</v>
      </c>
      <c r="D12" s="36">
        <v>158.49</v>
      </c>
      <c r="E12" s="36">
        <v>158.49</v>
      </c>
      <c r="F12" s="36"/>
      <c r="G12" s="36"/>
      <c r="H12" s="36"/>
      <c r="I12" s="36"/>
      <c r="J12" s="36"/>
      <c r="K12" s="36"/>
      <c r="L12" s="36"/>
      <c r="M12" s="36"/>
    </row>
    <row r="13" spans="1:13" ht="18.2" customHeight="1">
      <c r="B13" s="34" t="s">
        <v>129</v>
      </c>
      <c r="C13" s="35" t="s">
        <v>130</v>
      </c>
      <c r="D13" s="36">
        <v>158.49</v>
      </c>
      <c r="E13" s="36">
        <v>158.49</v>
      </c>
      <c r="F13" s="36"/>
      <c r="G13" s="36"/>
      <c r="H13" s="36"/>
      <c r="I13" s="36"/>
      <c r="J13" s="36"/>
      <c r="K13" s="36"/>
      <c r="L13" s="36"/>
      <c r="M13" s="36"/>
    </row>
    <row r="14" spans="1:13" ht="19.899999999999999" customHeight="1">
      <c r="B14" s="34" t="s">
        <v>131</v>
      </c>
      <c r="C14" s="35" t="s">
        <v>132</v>
      </c>
      <c r="D14" s="36">
        <v>102.11</v>
      </c>
      <c r="E14" s="36">
        <v>102.11</v>
      </c>
      <c r="F14" s="36"/>
      <c r="G14" s="36"/>
      <c r="H14" s="36"/>
      <c r="I14" s="36"/>
      <c r="J14" s="36"/>
      <c r="K14" s="36"/>
      <c r="L14" s="36"/>
      <c r="M14" s="36"/>
    </row>
    <row r="15" spans="1:13" ht="19.899999999999999" customHeight="1">
      <c r="B15" s="34" t="s">
        <v>133</v>
      </c>
      <c r="C15" s="35" t="s">
        <v>134</v>
      </c>
      <c r="D15" s="36">
        <v>51.06</v>
      </c>
      <c r="E15" s="36">
        <v>51.06</v>
      </c>
      <c r="F15" s="36"/>
      <c r="G15" s="36"/>
      <c r="H15" s="36"/>
      <c r="I15" s="36"/>
      <c r="J15" s="36"/>
      <c r="K15" s="36"/>
      <c r="L15" s="36"/>
      <c r="M15" s="36"/>
    </row>
    <row r="16" spans="1:13" ht="19.899999999999999" customHeight="1">
      <c r="B16" s="34" t="s">
        <v>135</v>
      </c>
      <c r="C16" s="35" t="s">
        <v>136</v>
      </c>
      <c r="D16" s="36">
        <v>5.32</v>
      </c>
      <c r="E16" s="36">
        <v>5.32</v>
      </c>
      <c r="F16" s="36"/>
      <c r="G16" s="36"/>
      <c r="H16" s="36"/>
      <c r="I16" s="36"/>
      <c r="J16" s="36"/>
      <c r="K16" s="36"/>
      <c r="L16" s="36"/>
      <c r="M16" s="36"/>
    </row>
    <row r="17" spans="2:13" ht="20.65" customHeight="1">
      <c r="B17" s="34" t="s">
        <v>209</v>
      </c>
      <c r="C17" s="35" t="s">
        <v>186</v>
      </c>
      <c r="D17" s="36">
        <v>75.900000000000006</v>
      </c>
      <c r="E17" s="36">
        <v>75.900000000000006</v>
      </c>
      <c r="F17" s="36"/>
      <c r="G17" s="36"/>
      <c r="H17" s="36"/>
      <c r="I17" s="36"/>
      <c r="J17" s="36"/>
      <c r="K17" s="36"/>
      <c r="L17" s="36"/>
      <c r="M17" s="36"/>
    </row>
    <row r="18" spans="2:13" ht="18.2" customHeight="1">
      <c r="B18" s="34" t="s">
        <v>137</v>
      </c>
      <c r="C18" s="35" t="s">
        <v>138</v>
      </c>
      <c r="D18" s="36">
        <v>75.900000000000006</v>
      </c>
      <c r="E18" s="36">
        <v>75.900000000000006</v>
      </c>
      <c r="F18" s="36"/>
      <c r="G18" s="36"/>
      <c r="H18" s="36"/>
      <c r="I18" s="36"/>
      <c r="J18" s="36"/>
      <c r="K18" s="36"/>
      <c r="L18" s="36"/>
      <c r="M18" s="36"/>
    </row>
    <row r="19" spans="2:13" ht="19.899999999999999" customHeight="1">
      <c r="B19" s="34" t="s">
        <v>139</v>
      </c>
      <c r="C19" s="35" t="s">
        <v>140</v>
      </c>
      <c r="D19" s="36">
        <v>41.59</v>
      </c>
      <c r="E19" s="36">
        <v>41.59</v>
      </c>
      <c r="F19" s="36"/>
      <c r="G19" s="36"/>
      <c r="H19" s="36"/>
      <c r="I19" s="36"/>
      <c r="J19" s="36"/>
      <c r="K19" s="36"/>
      <c r="L19" s="36"/>
      <c r="M19" s="36"/>
    </row>
    <row r="20" spans="2:13" ht="19.899999999999999" customHeight="1">
      <c r="B20" s="34" t="s">
        <v>141</v>
      </c>
      <c r="C20" s="35" t="s">
        <v>142</v>
      </c>
      <c r="D20" s="36">
        <v>22.23</v>
      </c>
      <c r="E20" s="36">
        <v>22.23</v>
      </c>
      <c r="F20" s="36"/>
      <c r="G20" s="36"/>
      <c r="H20" s="36"/>
      <c r="I20" s="36"/>
      <c r="J20" s="36"/>
      <c r="K20" s="36"/>
      <c r="L20" s="36"/>
      <c r="M20" s="36"/>
    </row>
    <row r="21" spans="2:13" ht="19.899999999999999" customHeight="1">
      <c r="B21" s="34" t="s">
        <v>143</v>
      </c>
      <c r="C21" s="35" t="s">
        <v>144</v>
      </c>
      <c r="D21" s="36">
        <v>12.08</v>
      </c>
      <c r="E21" s="36">
        <v>12.08</v>
      </c>
      <c r="F21" s="36"/>
      <c r="G21" s="36"/>
      <c r="H21" s="36"/>
      <c r="I21" s="36"/>
      <c r="J21" s="36"/>
      <c r="K21" s="36"/>
      <c r="L21" s="36"/>
      <c r="M21" s="36"/>
    </row>
    <row r="22" spans="2:13" ht="20.65" customHeight="1">
      <c r="B22" s="34" t="s">
        <v>210</v>
      </c>
      <c r="C22" s="35" t="s">
        <v>187</v>
      </c>
      <c r="D22" s="36">
        <v>79411.759999999995</v>
      </c>
      <c r="E22" s="36">
        <v>4411.76</v>
      </c>
      <c r="F22" s="36">
        <f>F23</f>
        <v>79425.73</v>
      </c>
      <c r="G22" s="36"/>
      <c r="H22" s="36"/>
      <c r="I22" s="36"/>
      <c r="J22" s="36"/>
      <c r="K22" s="36"/>
      <c r="L22" s="36"/>
      <c r="M22" s="36"/>
    </row>
    <row r="23" spans="2:13" ht="18.2" customHeight="1">
      <c r="B23" s="34" t="s">
        <v>145</v>
      </c>
      <c r="C23" s="35" t="s">
        <v>146</v>
      </c>
      <c r="D23" s="36">
        <v>79411.759999999995</v>
      </c>
      <c r="E23" s="36"/>
      <c r="F23" s="36">
        <f>SUM(F24:F25)</f>
        <v>79425.73</v>
      </c>
      <c r="G23" s="36"/>
      <c r="H23" s="36"/>
      <c r="I23" s="36"/>
      <c r="J23" s="36"/>
      <c r="K23" s="36"/>
      <c r="L23" s="36"/>
      <c r="M23" s="36"/>
    </row>
    <row r="24" spans="2:13" ht="18.2" customHeight="1">
      <c r="B24" s="40">
        <v>2120802</v>
      </c>
      <c r="C24" s="35" t="s">
        <v>307</v>
      </c>
      <c r="D24" s="54">
        <v>4425.7299999999996</v>
      </c>
      <c r="E24" s="36"/>
      <c r="F24" s="54">
        <v>4425.7299999999996</v>
      </c>
      <c r="G24" s="36"/>
      <c r="H24" s="36"/>
      <c r="I24" s="36"/>
      <c r="J24" s="36"/>
      <c r="K24" s="36"/>
      <c r="L24" s="36"/>
      <c r="M24" s="36"/>
    </row>
    <row r="25" spans="2:13" ht="19.899999999999999" customHeight="1">
      <c r="B25" s="34" t="s">
        <v>147</v>
      </c>
      <c r="C25" s="35" t="s">
        <v>148</v>
      </c>
      <c r="D25" s="36">
        <v>75000</v>
      </c>
      <c r="E25" s="36"/>
      <c r="F25" s="36">
        <v>75000</v>
      </c>
      <c r="G25" s="36"/>
      <c r="H25" s="36"/>
      <c r="I25" s="36"/>
      <c r="J25" s="36"/>
      <c r="K25" s="36"/>
      <c r="L25" s="36"/>
      <c r="M25" s="36"/>
    </row>
    <row r="26" spans="2:13" ht="18.2" customHeight="1">
      <c r="B26" s="34" t="s">
        <v>149</v>
      </c>
      <c r="C26" s="35" t="s">
        <v>150</v>
      </c>
      <c r="D26" s="36">
        <v>4411.76</v>
      </c>
      <c r="E26" s="36">
        <v>4411.76</v>
      </c>
      <c r="F26" s="36"/>
      <c r="G26" s="36"/>
      <c r="H26" s="36"/>
      <c r="I26" s="36"/>
      <c r="J26" s="36"/>
      <c r="K26" s="36"/>
      <c r="L26" s="36"/>
      <c r="M26" s="36"/>
    </row>
    <row r="27" spans="2:13" ht="19.899999999999999" customHeight="1">
      <c r="B27" s="34" t="s">
        <v>151</v>
      </c>
      <c r="C27" s="35" t="s">
        <v>152</v>
      </c>
      <c r="D27" s="36">
        <v>4411.76</v>
      </c>
      <c r="E27" s="36">
        <v>4411.76</v>
      </c>
      <c r="F27" s="36"/>
      <c r="G27" s="36"/>
      <c r="H27" s="36"/>
      <c r="I27" s="36"/>
      <c r="J27" s="36"/>
      <c r="K27" s="36"/>
      <c r="L27" s="36"/>
      <c r="M27" s="36"/>
    </row>
    <row r="28" spans="2:13" ht="20.65" customHeight="1">
      <c r="B28" s="34" t="s">
        <v>211</v>
      </c>
      <c r="C28" s="35" t="s">
        <v>188</v>
      </c>
      <c r="D28" s="36">
        <v>1427.86</v>
      </c>
      <c r="E28" s="36">
        <v>1427.86</v>
      </c>
      <c r="F28" s="36"/>
      <c r="G28" s="36"/>
      <c r="H28" s="36"/>
      <c r="I28" s="36"/>
      <c r="J28" s="36"/>
      <c r="K28" s="36"/>
      <c r="L28" s="36"/>
      <c r="M28" s="36"/>
    </row>
    <row r="29" spans="2:13" ht="18.2" customHeight="1">
      <c r="B29" s="34" t="s">
        <v>153</v>
      </c>
      <c r="C29" s="35" t="s">
        <v>154</v>
      </c>
      <c r="D29" s="36">
        <v>1427.86</v>
      </c>
      <c r="E29" s="36">
        <v>1427.86</v>
      </c>
      <c r="F29" s="36"/>
      <c r="G29" s="36"/>
      <c r="H29" s="36"/>
      <c r="I29" s="36"/>
      <c r="J29" s="36"/>
      <c r="K29" s="36"/>
      <c r="L29" s="36"/>
      <c r="M29" s="36"/>
    </row>
    <row r="30" spans="2:13" ht="19.899999999999999" customHeight="1">
      <c r="B30" s="34" t="s">
        <v>155</v>
      </c>
      <c r="C30" s="35" t="s">
        <v>156</v>
      </c>
      <c r="D30" s="36">
        <v>1027.82</v>
      </c>
      <c r="E30" s="36">
        <v>1027.82</v>
      </c>
      <c r="F30" s="36"/>
      <c r="G30" s="36"/>
      <c r="H30" s="36"/>
      <c r="I30" s="36"/>
      <c r="J30" s="36"/>
      <c r="K30" s="36"/>
      <c r="L30" s="36"/>
      <c r="M30" s="36"/>
    </row>
    <row r="31" spans="2:13" ht="19.899999999999999" customHeight="1">
      <c r="B31" s="34" t="s">
        <v>157</v>
      </c>
      <c r="C31" s="35" t="s">
        <v>158</v>
      </c>
      <c r="D31" s="36">
        <v>400.05</v>
      </c>
      <c r="E31" s="36">
        <v>400.05</v>
      </c>
      <c r="F31" s="36"/>
      <c r="G31" s="36"/>
      <c r="H31" s="36"/>
      <c r="I31" s="36"/>
      <c r="J31" s="36"/>
      <c r="K31" s="36"/>
      <c r="L31" s="36"/>
      <c r="M31" s="36"/>
    </row>
    <row r="32" spans="2:13" ht="20.65" customHeight="1">
      <c r="B32" s="34" t="s">
        <v>212</v>
      </c>
      <c r="C32" s="35" t="s">
        <v>189</v>
      </c>
      <c r="D32" s="36">
        <v>76.58</v>
      </c>
      <c r="E32" s="36">
        <v>76.58</v>
      </c>
      <c r="F32" s="36"/>
      <c r="G32" s="36"/>
      <c r="H32" s="36"/>
      <c r="I32" s="36"/>
      <c r="J32" s="36"/>
      <c r="K32" s="36"/>
      <c r="L32" s="36"/>
      <c r="M32" s="36"/>
    </row>
    <row r="33" spans="2:13" ht="18.2" customHeight="1">
      <c r="B33" s="34" t="s">
        <v>159</v>
      </c>
      <c r="C33" s="35" t="s">
        <v>160</v>
      </c>
      <c r="D33" s="36">
        <v>76.58</v>
      </c>
      <c r="E33" s="36">
        <v>76.58</v>
      </c>
      <c r="F33" s="36"/>
      <c r="G33" s="36"/>
      <c r="H33" s="36"/>
      <c r="I33" s="36"/>
      <c r="J33" s="36"/>
      <c r="K33" s="36"/>
      <c r="L33" s="36"/>
      <c r="M33" s="36"/>
    </row>
    <row r="34" spans="2:13" ht="19.899999999999999" customHeight="1">
      <c r="B34" s="34" t="s">
        <v>161</v>
      </c>
      <c r="C34" s="35" t="s">
        <v>162</v>
      </c>
      <c r="D34" s="36">
        <v>76.58</v>
      </c>
      <c r="E34" s="36">
        <v>76.58</v>
      </c>
      <c r="F34" s="36"/>
      <c r="G34" s="36"/>
      <c r="H34" s="36"/>
      <c r="I34" s="36"/>
      <c r="J34" s="36"/>
      <c r="K34" s="36"/>
      <c r="L34" s="36"/>
      <c r="M34" s="36"/>
    </row>
  </sheetData>
  <mergeCells count="13">
    <mergeCell ref="M6:M7"/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honeticPr fontId="35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25" sqref="I25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6.350000000000001" customHeight="1">
      <c r="A1" s="1"/>
      <c r="B1" s="7" t="s">
        <v>260</v>
      </c>
    </row>
    <row r="2" spans="1:6" ht="16.350000000000001" customHeight="1">
      <c r="B2" s="58" t="s">
        <v>261</v>
      </c>
      <c r="C2" s="58"/>
      <c r="D2" s="58"/>
      <c r="E2" s="58"/>
      <c r="F2" s="58"/>
    </row>
    <row r="3" spans="1:6" ht="16.350000000000001" customHeight="1">
      <c r="B3" s="58"/>
      <c r="C3" s="58"/>
      <c r="D3" s="58"/>
      <c r="E3" s="58"/>
      <c r="F3" s="58"/>
    </row>
    <row r="4" spans="1:6" ht="16.350000000000001" customHeight="1">
      <c r="B4" s="37"/>
      <c r="C4" s="37"/>
      <c r="D4" s="37"/>
      <c r="E4" s="37"/>
      <c r="F4" s="37"/>
    </row>
    <row r="5" spans="1:6" ht="18.95" customHeight="1">
      <c r="B5" s="37"/>
      <c r="C5" s="37"/>
      <c r="D5" s="37"/>
      <c r="E5" s="37"/>
      <c r="F5" s="38" t="s">
        <v>170</v>
      </c>
    </row>
    <row r="6" spans="1:6" ht="31.9" customHeight="1">
      <c r="B6" s="9" t="s">
        <v>218</v>
      </c>
      <c r="C6" s="9" t="s">
        <v>203</v>
      </c>
      <c r="D6" s="9" t="s">
        <v>204</v>
      </c>
      <c r="E6" s="9" t="s">
        <v>262</v>
      </c>
      <c r="F6" s="9" t="s">
        <v>263</v>
      </c>
    </row>
    <row r="7" spans="1:6" ht="23.25" customHeight="1">
      <c r="B7" s="72" t="s">
        <v>175</v>
      </c>
      <c r="C7" s="72"/>
      <c r="D7" s="12">
        <v>85585.42</v>
      </c>
      <c r="E7" s="39">
        <v>1747.93</v>
      </c>
      <c r="F7" s="39">
        <v>83837.490000000005</v>
      </c>
    </row>
    <row r="8" spans="1:6" ht="21.6" customHeight="1">
      <c r="B8" s="40" t="s">
        <v>207</v>
      </c>
      <c r="C8" s="13" t="s">
        <v>182</v>
      </c>
      <c r="D8" s="41">
        <v>9.1</v>
      </c>
      <c r="E8" s="41">
        <v>9.1</v>
      </c>
      <c r="F8" s="41"/>
    </row>
    <row r="9" spans="1:6" ht="20.65" customHeight="1">
      <c r="B9" s="40" t="s">
        <v>87</v>
      </c>
      <c r="C9" s="13" t="s">
        <v>88</v>
      </c>
      <c r="D9" s="41">
        <v>9.1</v>
      </c>
      <c r="E9" s="41">
        <v>9.1</v>
      </c>
      <c r="F9" s="41"/>
    </row>
    <row r="10" spans="1:6" ht="20.65" customHeight="1">
      <c r="B10" s="40" t="s">
        <v>89</v>
      </c>
      <c r="C10" s="13" t="s">
        <v>90</v>
      </c>
      <c r="D10" s="41">
        <v>9.1</v>
      </c>
      <c r="E10" s="41">
        <v>9.1</v>
      </c>
      <c r="F10" s="41"/>
    </row>
    <row r="11" spans="1:6" ht="21.6" customHeight="1">
      <c r="B11" s="40" t="s">
        <v>208</v>
      </c>
      <c r="C11" s="13" t="s">
        <v>184</v>
      </c>
      <c r="D11" s="41">
        <v>158.49</v>
      </c>
      <c r="E11" s="41">
        <v>158.49</v>
      </c>
      <c r="F11" s="41"/>
    </row>
    <row r="12" spans="1:6" ht="20.65" customHeight="1">
      <c r="B12" s="40" t="s">
        <v>91</v>
      </c>
      <c r="C12" s="13" t="s">
        <v>92</v>
      </c>
      <c r="D12" s="41">
        <v>158.49</v>
      </c>
      <c r="E12" s="41">
        <v>158.49</v>
      </c>
      <c r="F12" s="41"/>
    </row>
    <row r="13" spans="1:6" ht="20.65" customHeight="1">
      <c r="B13" s="40" t="s">
        <v>93</v>
      </c>
      <c r="C13" s="13" t="s">
        <v>94</v>
      </c>
      <c r="D13" s="41">
        <v>102.11</v>
      </c>
      <c r="E13" s="41">
        <v>102.11</v>
      </c>
      <c r="F13" s="41"/>
    </row>
    <row r="14" spans="1:6" ht="20.65" customHeight="1">
      <c r="B14" s="40" t="s">
        <v>95</v>
      </c>
      <c r="C14" s="13" t="s">
        <v>96</v>
      </c>
      <c r="D14" s="41">
        <v>51.06</v>
      </c>
      <c r="E14" s="41">
        <v>51.06</v>
      </c>
      <c r="F14" s="41"/>
    </row>
    <row r="15" spans="1:6" ht="20.65" customHeight="1">
      <c r="B15" s="40" t="s">
        <v>97</v>
      </c>
      <c r="C15" s="13" t="s">
        <v>98</v>
      </c>
      <c r="D15" s="41">
        <v>5.32</v>
      </c>
      <c r="E15" s="41">
        <v>5.32</v>
      </c>
      <c r="F15" s="41"/>
    </row>
    <row r="16" spans="1:6" ht="21.6" customHeight="1">
      <c r="B16" s="40" t="s">
        <v>209</v>
      </c>
      <c r="C16" s="13" t="s">
        <v>186</v>
      </c>
      <c r="D16" s="41">
        <v>75.900000000000006</v>
      </c>
      <c r="E16" s="41">
        <v>75.900000000000006</v>
      </c>
      <c r="F16" s="41"/>
    </row>
    <row r="17" spans="2:6" ht="20.65" customHeight="1">
      <c r="B17" s="40" t="s">
        <v>99</v>
      </c>
      <c r="C17" s="13" t="s">
        <v>100</v>
      </c>
      <c r="D17" s="41">
        <v>75.900000000000006</v>
      </c>
      <c r="E17" s="41">
        <v>75.900000000000006</v>
      </c>
      <c r="F17" s="41"/>
    </row>
    <row r="18" spans="2:6" ht="20.65" customHeight="1">
      <c r="B18" s="40" t="s">
        <v>101</v>
      </c>
      <c r="C18" s="13" t="s">
        <v>102</v>
      </c>
      <c r="D18" s="41">
        <v>41.59</v>
      </c>
      <c r="E18" s="41">
        <v>41.59</v>
      </c>
      <c r="F18" s="41"/>
    </row>
    <row r="19" spans="2:6" ht="20.65" customHeight="1">
      <c r="B19" s="40" t="s">
        <v>103</v>
      </c>
      <c r="C19" s="13" t="s">
        <v>104</v>
      </c>
      <c r="D19" s="41">
        <v>22.23</v>
      </c>
      <c r="E19" s="41">
        <v>22.23</v>
      </c>
      <c r="F19" s="41"/>
    </row>
    <row r="20" spans="2:6" ht="20.65" customHeight="1">
      <c r="B20" s="40" t="s">
        <v>105</v>
      </c>
      <c r="C20" s="13" t="s">
        <v>106</v>
      </c>
      <c r="D20" s="41">
        <v>12.08</v>
      </c>
      <c r="E20" s="41">
        <v>12.08</v>
      </c>
      <c r="F20" s="41"/>
    </row>
    <row r="21" spans="2:6" ht="21.6" customHeight="1">
      <c r="B21" s="40" t="s">
        <v>210</v>
      </c>
      <c r="C21" s="13" t="s">
        <v>187</v>
      </c>
      <c r="D21" s="41">
        <f>F21</f>
        <v>83837.489999999991</v>
      </c>
      <c r="E21" s="41"/>
      <c r="F21" s="39">
        <f>F22+F25</f>
        <v>83837.489999999991</v>
      </c>
    </row>
    <row r="22" spans="2:6" ht="20.65" customHeight="1">
      <c r="B22" s="40" t="s">
        <v>107</v>
      </c>
      <c r="C22" s="13" t="s">
        <v>108</v>
      </c>
      <c r="D22" s="41">
        <f t="shared" ref="D22:D26" si="0">F22</f>
        <v>79425.73</v>
      </c>
      <c r="E22" s="41"/>
      <c r="F22" s="41">
        <v>79425.73</v>
      </c>
    </row>
    <row r="23" spans="2:6" ht="20.65" customHeight="1">
      <c r="B23" s="40">
        <v>2120802</v>
      </c>
      <c r="C23" s="13" t="s">
        <v>307</v>
      </c>
      <c r="D23" s="41">
        <f t="shared" si="0"/>
        <v>4425.7299999999996</v>
      </c>
      <c r="E23" s="41"/>
      <c r="F23" s="54">
        <v>4425.7299999999996</v>
      </c>
    </row>
    <row r="24" spans="2:6" ht="20.65" customHeight="1">
      <c r="B24" s="40" t="s">
        <v>109</v>
      </c>
      <c r="C24" s="13" t="s">
        <v>110</v>
      </c>
      <c r="D24" s="41">
        <f t="shared" si="0"/>
        <v>75000</v>
      </c>
      <c r="E24" s="41"/>
      <c r="F24" s="41">
        <v>75000</v>
      </c>
    </row>
    <row r="25" spans="2:6" ht="20.65" customHeight="1">
      <c r="B25" s="40" t="s">
        <v>111</v>
      </c>
      <c r="C25" s="13" t="s">
        <v>112</v>
      </c>
      <c r="D25" s="41">
        <f t="shared" si="0"/>
        <v>4411.76</v>
      </c>
      <c r="E25" s="41"/>
      <c r="F25" s="41">
        <v>4411.76</v>
      </c>
    </row>
    <row r="26" spans="2:6" ht="20.65" customHeight="1">
      <c r="B26" s="40" t="s">
        <v>113</v>
      </c>
      <c r="C26" s="13" t="s">
        <v>114</v>
      </c>
      <c r="D26" s="41">
        <f t="shared" si="0"/>
        <v>4411.76</v>
      </c>
      <c r="E26" s="41"/>
      <c r="F26" s="41">
        <v>4411.76</v>
      </c>
    </row>
    <row r="27" spans="2:6" ht="21.6" customHeight="1">
      <c r="B27" s="40" t="s">
        <v>211</v>
      </c>
      <c r="C27" s="13" t="s">
        <v>188</v>
      </c>
      <c r="D27" s="41">
        <v>1427.86</v>
      </c>
      <c r="E27" s="41">
        <v>1427.86</v>
      </c>
      <c r="F27" s="41"/>
    </row>
    <row r="28" spans="2:6" ht="20.65" customHeight="1">
      <c r="B28" s="40" t="s">
        <v>115</v>
      </c>
      <c r="C28" s="13" t="s">
        <v>116</v>
      </c>
      <c r="D28" s="41">
        <v>1427.86</v>
      </c>
      <c r="E28" s="41">
        <v>1427.86</v>
      </c>
      <c r="F28" s="41"/>
    </row>
    <row r="29" spans="2:6" ht="20.65" customHeight="1">
      <c r="B29" s="40" t="s">
        <v>117</v>
      </c>
      <c r="C29" s="13" t="s">
        <v>118</v>
      </c>
      <c r="D29" s="41">
        <v>1027.82</v>
      </c>
      <c r="E29" s="41">
        <v>1027.82</v>
      </c>
      <c r="F29" s="41"/>
    </row>
    <row r="30" spans="2:6" ht="20.65" customHeight="1">
      <c r="B30" s="40" t="s">
        <v>119</v>
      </c>
      <c r="C30" s="13" t="s">
        <v>120</v>
      </c>
      <c r="D30" s="41">
        <v>400.05</v>
      </c>
      <c r="E30" s="41">
        <v>400.05</v>
      </c>
      <c r="F30" s="41"/>
    </row>
    <row r="31" spans="2:6" ht="21.6" customHeight="1">
      <c r="B31" s="40" t="s">
        <v>212</v>
      </c>
      <c r="C31" s="13" t="s">
        <v>189</v>
      </c>
      <c r="D31" s="41">
        <v>76.58</v>
      </c>
      <c r="E31" s="41">
        <v>76.58</v>
      </c>
      <c r="F31" s="41"/>
    </row>
    <row r="32" spans="2:6" ht="20.65" customHeight="1">
      <c r="B32" s="40" t="s">
        <v>121</v>
      </c>
      <c r="C32" s="13" t="s">
        <v>122</v>
      </c>
      <c r="D32" s="41">
        <v>76.58</v>
      </c>
      <c r="E32" s="41">
        <v>76.58</v>
      </c>
      <c r="F32" s="41"/>
    </row>
    <row r="33" spans="2:6" ht="20.65" customHeight="1">
      <c r="B33" s="40" t="s">
        <v>123</v>
      </c>
      <c r="C33" s="13" t="s">
        <v>124</v>
      </c>
      <c r="D33" s="41">
        <v>76.58</v>
      </c>
      <c r="E33" s="41">
        <v>76.58</v>
      </c>
      <c r="F33" s="41"/>
    </row>
  </sheetData>
  <mergeCells count="2">
    <mergeCell ref="B2:F3"/>
    <mergeCell ref="B7:C7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zhua</cp:lastModifiedBy>
  <cp:lastPrinted>2022-01-20T03:08:47Z</cp:lastPrinted>
  <dcterms:created xsi:type="dcterms:W3CDTF">2022-01-19T07:54:25Z</dcterms:created>
  <dcterms:modified xsi:type="dcterms:W3CDTF">2022-01-20T03:09:35Z</dcterms:modified>
</cp:coreProperties>
</file>